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<sst xmlns="http://schemas.openxmlformats.org/spreadsheetml/2006/main" count="254" uniqueCount="231">
  <si>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</si>
  <si>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</si>
  <si>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</si>
  <si>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</si>
  <si>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</si>
  <si>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</si>
  <si>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</si>
  <si>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</si>
  <si>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</si>
  <si>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</si>
  <si>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</si>
  <si>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</si>
  <si>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</si>
  <si>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</si>
  <si>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</si>
  <si>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</si>
  <si>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</si>
  <si>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</si>
  <si>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</si>
  <si>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</si>
  <si>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</si>
  <si>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</si>
  <si>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</si>
  <si>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</si>
  <si>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</si>
  <si>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</si>
  <si>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</si>
  <si>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</si>
  <si>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</si>
  <si>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</si>
  <si>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</si>
  <si>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</si>
  <si>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</si>
  <si>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</si>
  <si>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</si>
  <si>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</si>
  <si>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</si>
  <si>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</si>
  <si>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</si>
  <si>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</si>
  <si>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</si>
  <si>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</si>
  <si>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</si>
  <si>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</si>
  <si>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</si>
  <si>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</si>
  <si>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</si>
  <si>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</si>
  <si>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</si>
  <si>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</si>
  <si>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</si>
  <si>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</si>
  <si>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</si>
  <si>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</si>
  <si>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</si>
  <si>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</si>
  <si>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</si>
  <si>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</si>
  <si>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</si>
  <si>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</si>
  <si>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</si>
  <si>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</si>
  <si>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</si>
  <si>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</si>
  <si>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</si>
  <si>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</si>
  <si>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</si>
  <si>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</si>
  <si>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</si>
  <si>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</si>
  <si>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</si>
  <si>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</si>
  <si>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</si>
  <si>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</si>
  <si>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</si>
  <si>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</si>
  <si>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</si>
  <si>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</si>
  <si>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</si>
  <si>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</si>
  <si>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</si>
  <si>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</si>
  <si>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</si>
  <si>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</si>
  <si>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</si>
  <si>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</si>
  <si>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</si>
  <si>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</si>
  <si>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</si>
  <si>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</si>
  <si>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</si>
  <si>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</si>
  <si>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</si>
  <si>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</si>
  <si>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</si>
  <si>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</si>
  <si>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</si>
  <si>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</si>
  <si>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</si>
  <si>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</si>
  <si>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</si>
  <si>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</si>
  <si>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</si>
  <si>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</si>
  <si>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</si>
  <si>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</si>
  <si>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</si>
  <si>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</si>
  <si>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</si>
  <si>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</si>
  <si>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</si>
  <si>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</si>
  <si>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</si>
  <si>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</si>
  <si>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</si>
  <si>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</si>
  <si>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</si>
  <si>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</si>
  <si>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</si>
  <si>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</si>
  <si>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</si>
  <si>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</si>
  <si>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</si>
  <si>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</si>
  <si>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</si>
  <si>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</si>
  <si>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</si>
  <si>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</si>
  <si>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</si>
  <si>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</si>
  <si>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</si>
  <si>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</si>
  <si>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</si>
  <si>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</si>
  <si>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</si>
  <si>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</si>
  <si>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</si>
  <si>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</si>
  <si>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</si>
  <si>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</si>
  <si>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</si>
  <si>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</si>
  <si>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</si>
  <si>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</si>
  <si>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</si>
  <si>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</si>
  <si>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</si>
  <si>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</si>
  <si>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</si>
  <si>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</si>
  <si>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</si>
  <si>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</si>
  <si>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</si>
  <si>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</si>
  <si>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</si>
  <si>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</si>
  <si>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</si>
  <si>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</si>
  <si>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</si>
  <si>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</si>
  <si>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</si>
  <si>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</si>
  <si>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</si>
  <si>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</si>
  <si>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</si>
  <si>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</si>
  <si>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</si>
  <si>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</si>
  <si>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</si>
  <si>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</si>
  <si>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</si>
  <si>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</si>
  <si>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</si>
  <si>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</si>
  <si>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</si>
  <si>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</si>
  <si>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</si>
  <si>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</si>
  <si>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</si>
  <si>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</si>
  <si>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</si>
  <si>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</si>
  <si>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</si>
  <si>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</si>
  <si>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</si>
  <si>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</si>
  <si>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</si>
  <si>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</si>
  <si>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</si>
  <si>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</si>
  <si>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</si>
  <si>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</si>
  <si>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</si>
  <si>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</si>
  <si>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</si>
  <si>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</si>
  <si>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</si>
  <si>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</si>
  <si>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</si>
  <si>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</si>
  <si>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</si>
  <si>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</si>
  <si>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</si>
  <si>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</si>
  <si>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</si>
  <si>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</si>
  <si>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</si>
  <si>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</si>
  <si>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</si>
  <si>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</si>
  <si>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</si>
  <si>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</si>
  <si>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</si>
  <si>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</si>
  <si>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</si>
  <si>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</si>
  <si>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</si>
  <si>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</si>
  <si>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</si>
  <si>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</si>
  <si>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</si>
  <si>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</si>
  <si>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</si>
  <si>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</si>
  <si>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</si>
  <si>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</si>
  <si>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Утверждено на 2020 год</t>
  </si>
  <si>
    <t>Уточненные назначения на 2020 год</t>
  </si>
  <si>
    <t>Кассовое исполнение за 1 квартал 2020 года</t>
  </si>
  <si>
    <t>от   20.04.2020г.    №42</t>
  </si>
  <si>
    <t>Источники  финансирования дефицита бюджета поселения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</si>
</sst>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 shrinkToFit="1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9" fontId="7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 vertical="top" wrapText="1" shrinkToFit="1"/>
    </xf>
    <xf numFmtId="2" fontId="11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5" customWidth="1"/>
    <col min="2" max="2" width="59.42578125" style="24" customWidth="1"/>
    <col min="3" max="3" width="18" style="16" customWidth="1"/>
    <col min="4" max="4" width="16.85546875" style="16" customWidth="1"/>
    <col min="5" max="5" width="16.5703125" style="12" customWidth="1"/>
    <col min="6" max="6" width="9.140625" style="12"/>
    <col min="7" max="16384" width="9.140625" style="1"/>
  </cols>
  <sheetData>
    <row r="1" spans="1:6" ht="18.75" customHeight="1" x14ac:dyDescent="0.3">
      <c r="A1" s="48"/>
      <c r="B1" s="48"/>
      <c r="C1" s="63" t="s">
        <v>191</v>
      </c>
      <c r="D1" s="63"/>
      <c r="E1" s="63"/>
    </row>
    <row r="2" spans="1:6" ht="18.75" customHeight="1" x14ac:dyDescent="0.3">
      <c r="A2" s="48"/>
      <c r="B2" s="48"/>
      <c r="C2" s="63" t="s">
        <v>192</v>
      </c>
      <c r="D2" s="63"/>
      <c r="E2" s="63"/>
    </row>
    <row r="3" spans="1:6" ht="18.75" customHeight="1" x14ac:dyDescent="0.3">
      <c r="A3" s="13"/>
      <c r="B3" s="23"/>
      <c r="C3" s="49"/>
      <c r="D3" s="49"/>
      <c r="E3" s="49"/>
    </row>
    <row r="4" spans="1:6" ht="18.75" customHeight="1" x14ac:dyDescent="0.3">
      <c r="A4" s="24"/>
      <c r="C4" s="62" t="s">
        <v>193</v>
      </c>
      <c r="D4" s="62"/>
      <c r="E4" s="62"/>
    </row>
    <row r="5" spans="1:6" ht="14.1" customHeight="1" x14ac:dyDescent="0.3">
      <c r="D5" s="14"/>
    </row>
    <row r="6" spans="1:6" ht="17.25" customHeight="1" x14ac:dyDescent="0.3">
      <c r="A6" s="66" t="s">
        <v>207</v>
      </c>
      <c r="B6" s="66"/>
      <c r="C6" s="66"/>
      <c r="D6" s="66"/>
      <c r="E6" s="66"/>
    </row>
    <row r="7" spans="1:6" ht="20.25" customHeight="1" x14ac:dyDescent="0.3">
      <c r="A7" s="17"/>
      <c r="B7" s="21"/>
      <c r="C7" s="22"/>
      <c r="D7" s="22"/>
      <c r="E7" s="20" t="s">
        <v>190</v>
      </c>
    </row>
    <row r="8" spans="1:6" ht="7.5" customHeight="1" x14ac:dyDescent="0.3">
      <c r="A8" s="67" t="s">
        <v>95</v>
      </c>
      <c r="B8" s="65" t="s">
        <v>96</v>
      </c>
      <c r="C8" s="64" t="s">
        <v>97</v>
      </c>
      <c r="D8" s="65" t="s">
        <v>98</v>
      </c>
      <c r="E8" s="65" t="s">
        <v>99</v>
      </c>
    </row>
    <row r="9" spans="1:6" ht="13.5" hidden="1" customHeight="1" x14ac:dyDescent="0.3">
      <c r="A9" s="68"/>
      <c r="B9" s="65"/>
      <c r="C9" s="64"/>
      <c r="D9" s="65"/>
      <c r="E9" s="65"/>
    </row>
    <row r="10" spans="1:6" ht="89.25" customHeight="1" x14ac:dyDescent="0.3">
      <c r="A10" s="69"/>
      <c r="B10" s="65"/>
      <c r="C10" s="64"/>
      <c r="D10" s="65"/>
      <c r="E10" s="65"/>
    </row>
    <row r="11" spans="1:6" s="26" customFormat="1" ht="21.75" customHeight="1" x14ac:dyDescent="0.3">
      <c r="A11" s="35" t="s">
        <v>100</v>
      </c>
      <c r="B11" s="46" t="s">
        <v>8</v>
      </c>
      <c r="C11" s="42">
        <v>134264060</v>
      </c>
      <c r="D11" s="28">
        <v>30110772.530000001</v>
      </c>
      <c r="E11" s="29">
        <f>SUM(D11/C11*100)</f>
        <v>22.426532111422819</v>
      </c>
      <c r="F11" s="25"/>
    </row>
    <row r="12" spans="1:6" s="27" customFormat="1" ht="21.75" customHeight="1" x14ac:dyDescent="0.3">
      <c r="A12" s="36" t="s">
        <v>101</v>
      </c>
      <c r="B12" s="47" t="s">
        <v>9</v>
      </c>
      <c r="C12" s="43">
        <v>105037020</v>
      </c>
      <c r="D12" s="30">
        <v>22070225.469999999</v>
      </c>
      <c r="E12" s="31">
        <f t="shared" ref="E12:E63" si="0">SUM(D12/C12*100)</f>
        <v>21.011854172938264</v>
      </c>
      <c r="F12" s="12"/>
    </row>
    <row r="13" spans="1:6" ht="20.25" customHeight="1" x14ac:dyDescent="0.3">
      <c r="A13" s="36" t="s">
        <v>102</v>
      </c>
      <c r="B13" s="47" t="s">
        <v>10</v>
      </c>
      <c r="C13" s="43">
        <v>239810</v>
      </c>
      <c r="D13" s="30">
        <v>68241.8</v>
      </c>
      <c r="E13" s="31">
        <f t="shared" si="0"/>
        <v>28.456611484091574</v>
      </c>
    </row>
    <row r="14" spans="1:6" ht="102.75" customHeight="1" x14ac:dyDescent="0.3">
      <c r="A14" s="36" t="s">
        <v>103</v>
      </c>
      <c r="B14" s="47" t="s">
        <v>11</v>
      </c>
      <c r="C14" s="43">
        <v>239810</v>
      </c>
      <c r="D14" s="30">
        <v>68241.8</v>
      </c>
      <c r="E14" s="31">
        <f t="shared" si="0"/>
        <v>28.456611484091574</v>
      </c>
    </row>
    <row r="15" spans="1:6" ht="135" hidden="1" customHeight="1" x14ac:dyDescent="0.3">
      <c r="A15" s="36"/>
      <c r="B15" s="47"/>
      <c r="C15" s="43">
        <v>0</v>
      </c>
      <c r="D15" s="30">
        <v>0</v>
      </c>
      <c r="E15" s="31"/>
    </row>
    <row r="16" spans="1:6" ht="0.75" customHeight="1" x14ac:dyDescent="0.3">
      <c r="A16" s="36"/>
      <c r="B16" s="47"/>
      <c r="C16" s="43"/>
      <c r="D16" s="30"/>
      <c r="E16" s="31"/>
    </row>
    <row r="17" spans="1:5" ht="117.75" hidden="1" customHeight="1" x14ac:dyDescent="0.3">
      <c r="A17" s="36"/>
      <c r="B17" s="47"/>
      <c r="C17" s="43"/>
      <c r="D17" s="30"/>
      <c r="E17" s="31"/>
    </row>
    <row r="18" spans="1:5" ht="21.75" customHeight="1" x14ac:dyDescent="0.3">
      <c r="A18" s="36" t="s">
        <v>104</v>
      </c>
      <c r="B18" s="47" t="s">
        <v>12</v>
      </c>
      <c r="C18" s="43">
        <v>24305150</v>
      </c>
      <c r="D18" s="30">
        <v>6351765.5199999996</v>
      </c>
      <c r="E18" s="31">
        <f t="shared" si="0"/>
        <v>26.133414194111122</v>
      </c>
    </row>
    <row r="19" spans="1:5" hidden="1" x14ac:dyDescent="0.3">
      <c r="A19" s="36"/>
      <c r="B19" s="47"/>
      <c r="C19" s="43"/>
      <c r="D19" s="30"/>
      <c r="E19" s="31"/>
    </row>
    <row r="20" spans="1:5" hidden="1" x14ac:dyDescent="0.3">
      <c r="A20" s="36"/>
      <c r="B20" s="47"/>
      <c r="C20" s="43"/>
      <c r="D20" s="30"/>
      <c r="E20" s="31"/>
    </row>
    <row r="21" spans="1:5" hidden="1" x14ac:dyDescent="0.3">
      <c r="A21" s="59"/>
      <c r="B21" s="47"/>
      <c r="C21" s="43"/>
      <c r="D21" s="30"/>
      <c r="E21" s="31"/>
    </row>
    <row r="22" spans="1:5" hidden="1" x14ac:dyDescent="0.3">
      <c r="A22" s="36"/>
      <c r="B22" s="47"/>
      <c r="C22" s="43"/>
      <c r="D22" s="30"/>
      <c r="E22" s="31"/>
    </row>
    <row r="23" spans="1:5" hidden="1" x14ac:dyDescent="0.3">
      <c r="A23" s="36"/>
      <c r="B23" s="47"/>
      <c r="C23" s="43"/>
      <c r="D23" s="30"/>
      <c r="E23" s="31"/>
    </row>
    <row r="24" spans="1:5" hidden="1" x14ac:dyDescent="0.3">
      <c r="A24" s="36"/>
      <c r="B24" s="47"/>
      <c r="C24" s="43"/>
      <c r="D24" s="30"/>
      <c r="E24" s="31"/>
    </row>
    <row r="25" spans="1:5" hidden="1" x14ac:dyDescent="0.3">
      <c r="A25" s="36"/>
      <c r="B25" s="47"/>
      <c r="C25" s="43"/>
      <c r="D25" s="30"/>
      <c r="E25" s="31"/>
    </row>
    <row r="26" spans="1:5" hidden="1" x14ac:dyDescent="0.3">
      <c r="A26" s="36"/>
      <c r="B26" s="47"/>
      <c r="C26" s="43"/>
      <c r="D26" s="30"/>
      <c r="E26" s="31"/>
    </row>
    <row r="27" spans="1:5" hidden="1" x14ac:dyDescent="0.3">
      <c r="A27" s="36"/>
      <c r="B27" s="47"/>
      <c r="C27" s="43"/>
      <c r="D27" s="30"/>
      <c r="E27" s="31"/>
    </row>
    <row r="28" spans="1:5" hidden="1" x14ac:dyDescent="0.3">
      <c r="A28" s="36"/>
      <c r="B28" s="47"/>
      <c r="C28" s="43"/>
      <c r="D28" s="30"/>
      <c r="E28" s="31"/>
    </row>
    <row r="29" spans="1:5" hidden="1" x14ac:dyDescent="0.3">
      <c r="A29" s="36"/>
      <c r="B29" s="47"/>
      <c r="C29" s="43"/>
      <c r="D29" s="30"/>
      <c r="E29" s="31"/>
    </row>
    <row r="30" spans="1:5" ht="21.75" customHeight="1" x14ac:dyDescent="0.3">
      <c r="A30" s="36" t="s">
        <v>105</v>
      </c>
      <c r="B30" s="47" t="s">
        <v>13</v>
      </c>
      <c r="C30" s="43">
        <v>524250</v>
      </c>
      <c r="D30" s="30">
        <v>535756.5</v>
      </c>
      <c r="E30" s="31">
        <f t="shared" si="0"/>
        <v>102.19484978540771</v>
      </c>
    </row>
    <row r="31" spans="1:5" ht="20.25" customHeight="1" x14ac:dyDescent="0.3">
      <c r="A31" s="36" t="s">
        <v>106</v>
      </c>
      <c r="B31" s="47" t="s">
        <v>13</v>
      </c>
      <c r="C31" s="43">
        <v>524250</v>
      </c>
      <c r="D31" s="30">
        <v>535756.5</v>
      </c>
      <c r="E31" s="31">
        <f t="shared" si="0"/>
        <v>102.19484978540771</v>
      </c>
    </row>
    <row r="32" spans="1:5" ht="0.75" customHeight="1" x14ac:dyDescent="0.3">
      <c r="A32" s="36"/>
      <c r="B32" s="47"/>
      <c r="C32" s="43"/>
      <c r="D32" s="30"/>
      <c r="E32" s="31"/>
    </row>
    <row r="33" spans="1:5" hidden="1" x14ac:dyDescent="0.3">
      <c r="A33" s="36"/>
      <c r="B33" s="47"/>
      <c r="C33" s="43"/>
      <c r="D33" s="30"/>
      <c r="E33" s="31"/>
    </row>
    <row r="34" spans="1:5" ht="53.25" hidden="1" customHeight="1" x14ac:dyDescent="0.3">
      <c r="A34" s="36"/>
      <c r="B34" s="47"/>
      <c r="C34" s="43"/>
      <c r="D34" s="30"/>
      <c r="E34" s="31"/>
    </row>
    <row r="35" spans="1:5" ht="17.25" customHeight="1" x14ac:dyDescent="0.3">
      <c r="A35" s="36" t="s">
        <v>107</v>
      </c>
      <c r="B35" s="47" t="s">
        <v>14</v>
      </c>
      <c r="C35" s="43">
        <v>12000</v>
      </c>
      <c r="D35" s="30"/>
      <c r="E35" s="31"/>
    </row>
    <row r="36" spans="1:5" ht="18" customHeight="1" x14ac:dyDescent="0.3">
      <c r="A36" s="36" t="s">
        <v>108</v>
      </c>
      <c r="B36" s="47" t="s">
        <v>15</v>
      </c>
      <c r="C36" s="43">
        <v>12000</v>
      </c>
      <c r="D36" s="30"/>
      <c r="E36" s="31"/>
    </row>
    <row r="37" spans="1:5" ht="21" customHeight="1" x14ac:dyDescent="0.3">
      <c r="A37" s="36" t="s">
        <v>109</v>
      </c>
      <c r="B37" s="47" t="s">
        <v>16</v>
      </c>
      <c r="C37" s="43">
        <v>816400</v>
      </c>
      <c r="D37" s="30">
        <v>358370.26</v>
      </c>
      <c r="E37" s="31">
        <f t="shared" si="0"/>
        <v>43.89640617344439</v>
      </c>
    </row>
    <row r="38" spans="1:5" ht="34.5" customHeight="1" x14ac:dyDescent="0.3">
      <c r="A38" s="36" t="s">
        <v>110</v>
      </c>
      <c r="B38" s="47" t="s">
        <v>17</v>
      </c>
      <c r="C38" s="43">
        <v>816400</v>
      </c>
      <c r="D38" s="30">
        <v>358370.26</v>
      </c>
      <c r="E38" s="31">
        <f t="shared" si="0"/>
        <v>43.89640617344439</v>
      </c>
    </row>
    <row r="39" spans="1:5" ht="51" customHeight="1" x14ac:dyDescent="0.3">
      <c r="A39" s="36" t="s">
        <v>111</v>
      </c>
      <c r="B39" s="47" t="s">
        <v>18</v>
      </c>
      <c r="C39" s="43">
        <v>816400</v>
      </c>
      <c r="D39" s="30">
        <v>358370.26</v>
      </c>
      <c r="E39" s="31">
        <f t="shared" si="0"/>
        <v>43.89640617344439</v>
      </c>
    </row>
    <row r="40" spans="1:5" ht="49.5" x14ac:dyDescent="0.3">
      <c r="A40" s="36" t="s">
        <v>112</v>
      </c>
      <c r="B40" s="47" t="s">
        <v>19</v>
      </c>
      <c r="C40" s="43">
        <v>172920</v>
      </c>
      <c r="D40" s="30">
        <v>56679</v>
      </c>
      <c r="E40" s="31">
        <f t="shared" si="0"/>
        <v>32.777585010409439</v>
      </c>
    </row>
    <row r="41" spans="1:5" ht="33" x14ac:dyDescent="0.3">
      <c r="A41" s="36" t="s">
        <v>164</v>
      </c>
      <c r="B41" s="47" t="s">
        <v>20</v>
      </c>
      <c r="C41" s="43">
        <v>10920</v>
      </c>
      <c r="D41" s="30"/>
      <c r="E41" s="31"/>
    </row>
    <row r="42" spans="1:5" ht="49.5" x14ac:dyDescent="0.3">
      <c r="A42" s="36" t="s">
        <v>165</v>
      </c>
      <c r="B42" s="47" t="s">
        <v>21</v>
      </c>
      <c r="C42" s="43">
        <v>10920</v>
      </c>
      <c r="D42" s="30"/>
      <c r="E42" s="31"/>
    </row>
    <row r="43" spans="1:5" ht="33" x14ac:dyDescent="0.3">
      <c r="A43" s="36" t="s">
        <v>166</v>
      </c>
      <c r="B43" s="47" t="s">
        <v>22</v>
      </c>
      <c r="C43" s="43">
        <v>162000</v>
      </c>
      <c r="D43" s="30">
        <v>56679</v>
      </c>
      <c r="E43" s="31">
        <f t="shared" si="0"/>
        <v>34.987037037037041</v>
      </c>
    </row>
    <row r="44" spans="1:5" ht="33" x14ac:dyDescent="0.3">
      <c r="A44" s="36" t="s">
        <v>167</v>
      </c>
      <c r="B44" s="47" t="s">
        <v>22</v>
      </c>
      <c r="C44" s="43">
        <v>162000</v>
      </c>
      <c r="D44" s="30">
        <v>56679</v>
      </c>
      <c r="E44" s="31">
        <f t="shared" si="0"/>
        <v>34.987037037037041</v>
      </c>
    </row>
    <row r="45" spans="1:5" ht="49.5" x14ac:dyDescent="0.3">
      <c r="A45" s="36" t="s">
        <v>168</v>
      </c>
      <c r="B45" s="47" t="s">
        <v>23</v>
      </c>
      <c r="C45" s="43">
        <v>1718210</v>
      </c>
      <c r="D45" s="30">
        <v>583787.63</v>
      </c>
      <c r="E45" s="31">
        <f t="shared" si="0"/>
        <v>33.976500544170968</v>
      </c>
    </row>
    <row r="46" spans="1:5" ht="99.75" customHeight="1" x14ac:dyDescent="0.3">
      <c r="A46" s="36" t="s">
        <v>169</v>
      </c>
      <c r="B46" s="47" t="s">
        <v>24</v>
      </c>
      <c r="C46" s="43">
        <v>1718210</v>
      </c>
      <c r="D46" s="30">
        <v>583787.63</v>
      </c>
      <c r="E46" s="31">
        <f t="shared" si="0"/>
        <v>33.976500544170968</v>
      </c>
    </row>
    <row r="47" spans="1:5" ht="82.5" x14ac:dyDescent="0.3">
      <c r="A47" s="36" t="s">
        <v>170</v>
      </c>
      <c r="B47" s="47" t="s">
        <v>25</v>
      </c>
      <c r="C47" s="43">
        <v>1557060</v>
      </c>
      <c r="D47" s="30">
        <v>543412.04</v>
      </c>
      <c r="E47" s="31">
        <f t="shared" si="0"/>
        <v>34.899877975158311</v>
      </c>
    </row>
    <row r="48" spans="1:5" ht="99" x14ac:dyDescent="0.3">
      <c r="A48" s="36" t="s">
        <v>171</v>
      </c>
      <c r="B48" s="47" t="s">
        <v>26</v>
      </c>
      <c r="C48" s="43">
        <v>1557060</v>
      </c>
      <c r="D48" s="30">
        <v>543412.04</v>
      </c>
      <c r="E48" s="31">
        <f t="shared" si="0"/>
        <v>34.899877975158311</v>
      </c>
    </row>
    <row r="49" spans="1:5" ht="99" x14ac:dyDescent="0.3">
      <c r="A49" s="36" t="s">
        <v>172</v>
      </c>
      <c r="B49" s="47" t="s">
        <v>27</v>
      </c>
      <c r="C49" s="43">
        <v>161150</v>
      </c>
      <c r="D49" s="30">
        <v>40375.589999999997</v>
      </c>
      <c r="E49" s="31">
        <f t="shared" si="0"/>
        <v>25.054663357120692</v>
      </c>
    </row>
    <row r="50" spans="1:5" ht="82.5" x14ac:dyDescent="0.3">
      <c r="A50" s="36" t="s">
        <v>173</v>
      </c>
      <c r="B50" s="47" t="s">
        <v>28</v>
      </c>
      <c r="C50" s="43">
        <v>161150</v>
      </c>
      <c r="D50" s="30">
        <v>40375.589999999997</v>
      </c>
      <c r="E50" s="31">
        <f t="shared" si="0"/>
        <v>25.054663357120692</v>
      </c>
    </row>
    <row r="51" spans="1:5" ht="33" x14ac:dyDescent="0.3">
      <c r="A51" s="36" t="s">
        <v>174</v>
      </c>
      <c r="B51" s="47" t="s">
        <v>29</v>
      </c>
      <c r="C51" s="43">
        <v>765080</v>
      </c>
      <c r="D51" s="30">
        <v>183420.15</v>
      </c>
      <c r="E51" s="31">
        <f t="shared" si="0"/>
        <v>23.973983112877086</v>
      </c>
    </row>
    <row r="52" spans="1:5" ht="21.75" customHeight="1" x14ac:dyDescent="0.3">
      <c r="A52" s="36" t="s">
        <v>175</v>
      </c>
      <c r="B52" s="47" t="s">
        <v>30</v>
      </c>
      <c r="C52" s="43">
        <v>765080</v>
      </c>
      <c r="D52" s="30">
        <v>183420.15</v>
      </c>
      <c r="E52" s="31">
        <f t="shared" si="0"/>
        <v>23.973983112877086</v>
      </c>
    </row>
    <row r="53" spans="1:5" ht="33" x14ac:dyDescent="0.3">
      <c r="A53" s="36" t="s">
        <v>176</v>
      </c>
      <c r="B53" s="47" t="s">
        <v>31</v>
      </c>
      <c r="C53" s="43">
        <v>61210</v>
      </c>
      <c r="D53" s="30">
        <v>24822.35</v>
      </c>
      <c r="E53" s="31">
        <f t="shared" si="0"/>
        <v>40.552769155366768</v>
      </c>
    </row>
    <row r="54" spans="1:5" ht="33" x14ac:dyDescent="0.3">
      <c r="A54" s="36" t="s">
        <v>177</v>
      </c>
      <c r="B54" s="47" t="s">
        <v>32</v>
      </c>
      <c r="C54" s="43">
        <v>15300</v>
      </c>
      <c r="D54" s="30">
        <v>4527.6099999999997</v>
      </c>
      <c r="E54" s="31">
        <f t="shared" si="0"/>
        <v>29.592222222222219</v>
      </c>
    </row>
    <row r="55" spans="1:5" ht="33" x14ac:dyDescent="0.3">
      <c r="A55" s="36" t="s">
        <v>178</v>
      </c>
      <c r="B55" s="47" t="s">
        <v>33</v>
      </c>
      <c r="C55" s="43">
        <v>114760</v>
      </c>
      <c r="D55" s="30">
        <v>22181.279999999999</v>
      </c>
      <c r="E55" s="31">
        <f t="shared" si="0"/>
        <v>19.328407110491462</v>
      </c>
    </row>
    <row r="56" spans="1:5" ht="33" x14ac:dyDescent="0.3">
      <c r="A56" s="36" t="s">
        <v>179</v>
      </c>
      <c r="B56" s="47" t="s">
        <v>34</v>
      </c>
      <c r="C56" s="43">
        <v>573810</v>
      </c>
      <c r="D56" s="30">
        <v>131888.91</v>
      </c>
      <c r="E56" s="31">
        <f t="shared" si="0"/>
        <v>22.984770220107702</v>
      </c>
    </row>
    <row r="57" spans="1:5" ht="33.75" customHeight="1" x14ac:dyDescent="0.3">
      <c r="A57" s="36" t="s">
        <v>180</v>
      </c>
      <c r="B57" s="47" t="s">
        <v>35</v>
      </c>
      <c r="C57" s="43">
        <v>312830</v>
      </c>
      <c r="D57" s="30"/>
      <c r="E57" s="31"/>
    </row>
    <row r="58" spans="1:5" ht="18.75" customHeight="1" x14ac:dyDescent="0.3">
      <c r="A58" s="36" t="s">
        <v>181</v>
      </c>
      <c r="B58" s="47" t="s">
        <v>36</v>
      </c>
      <c r="C58" s="43">
        <v>312830</v>
      </c>
      <c r="D58" s="30"/>
      <c r="E58" s="31"/>
    </row>
    <row r="59" spans="1:5" ht="19.5" customHeight="1" x14ac:dyDescent="0.3">
      <c r="A59" s="36" t="s">
        <v>182</v>
      </c>
      <c r="B59" s="47" t="s">
        <v>37</v>
      </c>
      <c r="C59" s="43">
        <v>312830</v>
      </c>
      <c r="D59" s="30"/>
      <c r="E59" s="31"/>
    </row>
    <row r="60" spans="1:5" ht="33" x14ac:dyDescent="0.3">
      <c r="A60" s="36" t="s">
        <v>183</v>
      </c>
      <c r="B60" s="47" t="s">
        <v>38</v>
      </c>
      <c r="C60" s="43">
        <v>312830</v>
      </c>
      <c r="D60" s="30"/>
      <c r="E60" s="31"/>
    </row>
    <row r="61" spans="1:5" ht="33" x14ac:dyDescent="0.3">
      <c r="A61" s="36" t="s">
        <v>184</v>
      </c>
      <c r="B61" s="47" t="s">
        <v>39</v>
      </c>
      <c r="C61" s="43">
        <v>150000</v>
      </c>
      <c r="D61" s="30">
        <v>382566.44</v>
      </c>
      <c r="E61" s="31">
        <f t="shared" si="0"/>
        <v>255.04429333333331</v>
      </c>
    </row>
    <row r="62" spans="1:5" ht="66" x14ac:dyDescent="0.3">
      <c r="A62" s="36" t="s">
        <v>185</v>
      </c>
      <c r="B62" s="47" t="s">
        <v>40</v>
      </c>
      <c r="C62" s="43">
        <v>150000</v>
      </c>
      <c r="D62" s="30">
        <v>382566.44</v>
      </c>
      <c r="E62" s="31">
        <f t="shared" si="0"/>
        <v>255.04429333333331</v>
      </c>
    </row>
    <row r="63" spans="1:5" ht="49.5" x14ac:dyDescent="0.3">
      <c r="A63" s="36" t="s">
        <v>186</v>
      </c>
      <c r="B63" s="47" t="s">
        <v>41</v>
      </c>
      <c r="C63" s="43">
        <v>150000</v>
      </c>
      <c r="D63" s="30">
        <v>382566.44</v>
      </c>
      <c r="E63" s="31">
        <f t="shared" si="0"/>
        <v>255.04429333333331</v>
      </c>
    </row>
    <row r="64" spans="1:5" ht="66" x14ac:dyDescent="0.3">
      <c r="A64" s="36" t="s">
        <v>187</v>
      </c>
      <c r="B64" s="47" t="s">
        <v>42</v>
      </c>
      <c r="C64" s="43">
        <v>150000</v>
      </c>
      <c r="D64" s="30">
        <v>382566.44</v>
      </c>
      <c r="E64" s="31">
        <f t="shared" ref="E64:E115" si="1">SUM(D64/C64*100)</f>
        <v>255.04429333333331</v>
      </c>
    </row>
    <row r="65" spans="1:5" ht="16.5" customHeight="1" x14ac:dyDescent="0.3">
      <c r="A65" s="36" t="s">
        <v>149</v>
      </c>
      <c r="B65" s="47" t="s">
        <v>43</v>
      </c>
      <c r="C65" s="43">
        <v>35000</v>
      </c>
      <c r="D65" s="30">
        <v>4737.6000000000004</v>
      </c>
      <c r="E65" s="31">
        <f t="shared" si="1"/>
        <v>13.536000000000001</v>
      </c>
    </row>
    <row r="66" spans="1:5" ht="49.5" x14ac:dyDescent="0.3">
      <c r="A66" s="36" t="s">
        <v>150</v>
      </c>
      <c r="B66" s="47" t="s">
        <v>44</v>
      </c>
      <c r="C66" s="43">
        <v>35000</v>
      </c>
      <c r="D66" s="30">
        <v>4737.6000000000004</v>
      </c>
      <c r="E66" s="31">
        <f t="shared" si="1"/>
        <v>13.536000000000001</v>
      </c>
    </row>
    <row r="67" spans="1:5" ht="49.5" x14ac:dyDescent="0.3">
      <c r="A67" s="36" t="s">
        <v>151</v>
      </c>
      <c r="B67" s="47" t="s">
        <v>45</v>
      </c>
      <c r="C67" s="43">
        <v>35000</v>
      </c>
      <c r="D67" s="30">
        <v>4737.6000000000004</v>
      </c>
      <c r="E67" s="31">
        <f t="shared" si="1"/>
        <v>13.536000000000001</v>
      </c>
    </row>
    <row r="68" spans="1:5" ht="19.5" customHeight="1" x14ac:dyDescent="0.3">
      <c r="A68" s="36" t="s">
        <v>189</v>
      </c>
      <c r="B68" s="47" t="s">
        <v>46</v>
      </c>
      <c r="C68" s="43">
        <v>939450</v>
      </c>
      <c r="D68" s="30">
        <v>119220.46</v>
      </c>
      <c r="E68" s="31">
        <f t="shared" si="1"/>
        <v>12.690452924583534</v>
      </c>
    </row>
    <row r="69" spans="1:5" ht="33" x14ac:dyDescent="0.3">
      <c r="A69" s="36" t="s">
        <v>152</v>
      </c>
      <c r="B69" s="47" t="s">
        <v>47</v>
      </c>
      <c r="C69" s="43">
        <v>46550</v>
      </c>
      <c r="D69" s="30">
        <v>2550</v>
      </c>
      <c r="E69" s="31">
        <f t="shared" si="1"/>
        <v>5.4779806659505912</v>
      </c>
    </row>
    <row r="70" spans="1:5" ht="150" customHeight="1" x14ac:dyDescent="0.3">
      <c r="A70" s="36" t="s">
        <v>153</v>
      </c>
      <c r="B70" s="47" t="s">
        <v>48</v>
      </c>
      <c r="C70" s="43">
        <v>38550</v>
      </c>
      <c r="D70" s="30">
        <v>1750</v>
      </c>
      <c r="E70" s="31">
        <f t="shared" si="1"/>
        <v>4.5395590142671853</v>
      </c>
    </row>
    <row r="71" spans="1:5" ht="66" x14ac:dyDescent="0.3">
      <c r="A71" s="36" t="s">
        <v>154</v>
      </c>
      <c r="B71" s="47" t="s">
        <v>49</v>
      </c>
      <c r="C71" s="43">
        <v>8000</v>
      </c>
      <c r="D71" s="30">
        <v>800</v>
      </c>
      <c r="E71" s="31">
        <f t="shared" si="1"/>
        <v>10</v>
      </c>
    </row>
    <row r="72" spans="1:5" ht="82.5" x14ac:dyDescent="0.3">
      <c r="A72" s="36" t="s">
        <v>155</v>
      </c>
      <c r="B72" s="47" t="s">
        <v>50</v>
      </c>
      <c r="C72" s="43">
        <v>12120</v>
      </c>
      <c r="D72" s="30"/>
      <c r="E72" s="31"/>
    </row>
    <row r="73" spans="1:5" ht="132" x14ac:dyDescent="0.3">
      <c r="A73" s="36" t="s">
        <v>156</v>
      </c>
      <c r="B73" s="47" t="s">
        <v>51</v>
      </c>
      <c r="C73" s="43">
        <v>10000</v>
      </c>
      <c r="D73" s="30">
        <v>4000</v>
      </c>
      <c r="E73" s="31">
        <f t="shared" si="1"/>
        <v>40</v>
      </c>
    </row>
    <row r="74" spans="1:5" ht="33" x14ac:dyDescent="0.3">
      <c r="A74" s="36" t="s">
        <v>157</v>
      </c>
      <c r="B74" s="47" t="s">
        <v>52</v>
      </c>
      <c r="C74" s="43">
        <v>10000</v>
      </c>
      <c r="D74" s="30">
        <v>4000</v>
      </c>
      <c r="E74" s="31">
        <f t="shared" si="1"/>
        <v>40</v>
      </c>
    </row>
    <row r="75" spans="1:5" ht="66" x14ac:dyDescent="0.3">
      <c r="A75" s="36" t="s">
        <v>158</v>
      </c>
      <c r="B75" s="47" t="s">
        <v>53</v>
      </c>
      <c r="C75" s="43">
        <v>13200</v>
      </c>
      <c r="D75" s="30"/>
      <c r="E75" s="31"/>
    </row>
    <row r="76" spans="1:5" ht="33" x14ac:dyDescent="0.3">
      <c r="A76" s="36" t="s">
        <v>159</v>
      </c>
      <c r="B76" s="47" t="s">
        <v>54</v>
      </c>
      <c r="C76" s="43">
        <v>1970</v>
      </c>
      <c r="D76" s="30"/>
      <c r="E76" s="31"/>
    </row>
    <row r="77" spans="1:5" ht="33" x14ac:dyDescent="0.3">
      <c r="A77" s="36" t="s">
        <v>160</v>
      </c>
      <c r="B77" s="47" t="s">
        <v>55</v>
      </c>
      <c r="C77" s="43">
        <v>1970</v>
      </c>
      <c r="D77" s="30"/>
      <c r="E77" s="31"/>
    </row>
    <row r="78" spans="1:5" ht="82.5" x14ac:dyDescent="0.3">
      <c r="A78" s="36" t="s">
        <v>161</v>
      </c>
      <c r="B78" s="47" t="s">
        <v>56</v>
      </c>
      <c r="C78" s="43">
        <v>12310</v>
      </c>
      <c r="D78" s="30">
        <v>2500</v>
      </c>
      <c r="E78" s="31">
        <f t="shared" si="1"/>
        <v>20.308692120227455</v>
      </c>
    </row>
    <row r="79" spans="1:5" ht="33" x14ac:dyDescent="0.3">
      <c r="A79" s="36" t="s">
        <v>162</v>
      </c>
      <c r="B79" s="47" t="s">
        <v>57</v>
      </c>
      <c r="C79" s="43">
        <v>843300</v>
      </c>
      <c r="D79" s="30">
        <v>110170.46</v>
      </c>
      <c r="E79" s="31">
        <f t="shared" si="1"/>
        <v>13.064207280920195</v>
      </c>
    </row>
    <row r="80" spans="1:5" ht="49.5" x14ac:dyDescent="0.3">
      <c r="A80" s="36" t="s">
        <v>163</v>
      </c>
      <c r="B80" s="47" t="s">
        <v>58</v>
      </c>
      <c r="C80" s="43">
        <v>843300</v>
      </c>
      <c r="D80" s="30">
        <v>110170.46</v>
      </c>
      <c r="E80" s="31">
        <f t="shared" si="1"/>
        <v>13.064207280920195</v>
      </c>
    </row>
    <row r="81" spans="1:5" ht="17.25" customHeight="1" x14ac:dyDescent="0.3">
      <c r="A81" s="35" t="s">
        <v>115</v>
      </c>
      <c r="B81" s="46" t="s">
        <v>59</v>
      </c>
      <c r="C81" s="42">
        <v>169458200.09999999</v>
      </c>
      <c r="D81" s="28">
        <v>46708978.710000001</v>
      </c>
      <c r="E81" s="29">
        <f t="shared" si="1"/>
        <v>27.563717000674082</v>
      </c>
    </row>
    <row r="82" spans="1:5" ht="49.5" x14ac:dyDescent="0.3">
      <c r="A82" s="35" t="s">
        <v>116</v>
      </c>
      <c r="B82" s="46" t="s">
        <v>60</v>
      </c>
      <c r="C82" s="42">
        <v>171742215.59999999</v>
      </c>
      <c r="D82" s="28">
        <v>48992994.210000001</v>
      </c>
      <c r="E82" s="29">
        <f t="shared" si="1"/>
        <v>28.527053781644589</v>
      </c>
    </row>
    <row r="83" spans="1:5" ht="33" x14ac:dyDescent="0.3">
      <c r="A83" s="36" t="s">
        <v>117</v>
      </c>
      <c r="B83" s="47" t="s">
        <v>61</v>
      </c>
      <c r="C83" s="43">
        <v>17607000</v>
      </c>
      <c r="D83" s="30">
        <v>6082419</v>
      </c>
      <c r="E83" s="31">
        <f t="shared" si="1"/>
        <v>34.545459192366671</v>
      </c>
    </row>
    <row r="84" spans="1:5" ht="20.25" customHeight="1" x14ac:dyDescent="0.3">
      <c r="A84" s="36" t="s">
        <v>118</v>
      </c>
      <c r="B84" s="47" t="s">
        <v>62</v>
      </c>
      <c r="C84" s="43">
        <v>3174000</v>
      </c>
      <c r="D84" s="30">
        <v>1096473</v>
      </c>
      <c r="E84" s="31">
        <f t="shared" si="1"/>
        <v>34.545463137996215</v>
      </c>
    </row>
    <row r="85" spans="1:5" ht="33" x14ac:dyDescent="0.3">
      <c r="A85" s="36" t="s">
        <v>119</v>
      </c>
      <c r="B85" s="47" t="s">
        <v>63</v>
      </c>
      <c r="C85" s="43">
        <v>3174000</v>
      </c>
      <c r="D85" s="30">
        <v>1096473</v>
      </c>
      <c r="E85" s="31">
        <f t="shared" si="1"/>
        <v>34.545463137996215</v>
      </c>
    </row>
    <row r="86" spans="1:5" ht="33" x14ac:dyDescent="0.3">
      <c r="A86" s="36" t="s">
        <v>120</v>
      </c>
      <c r="B86" s="47" t="s">
        <v>64</v>
      </c>
      <c r="C86" s="43">
        <v>14433000</v>
      </c>
      <c r="D86" s="30">
        <v>4985946</v>
      </c>
      <c r="E86" s="31">
        <f t="shared" si="1"/>
        <v>34.545458324672623</v>
      </c>
    </row>
    <row r="87" spans="1:5" ht="49.5" x14ac:dyDescent="0.3">
      <c r="A87" s="36" t="s">
        <v>121</v>
      </c>
      <c r="B87" s="47" t="s">
        <v>65</v>
      </c>
      <c r="C87" s="43">
        <v>14433000</v>
      </c>
      <c r="D87" s="30">
        <v>4985946</v>
      </c>
      <c r="E87" s="31">
        <f t="shared" si="1"/>
        <v>34.545458324672623</v>
      </c>
    </row>
    <row r="88" spans="1:5" ht="33" x14ac:dyDescent="0.3">
      <c r="A88" s="36" t="s">
        <v>122</v>
      </c>
      <c r="B88" s="47" t="s">
        <v>66</v>
      </c>
      <c r="C88" s="43">
        <v>9305715</v>
      </c>
      <c r="D88" s="30">
        <v>1443833</v>
      </c>
      <c r="E88" s="31">
        <f t="shared" si="1"/>
        <v>15.51555146487938</v>
      </c>
    </row>
    <row r="89" spans="1:5" ht="33" x14ac:dyDescent="0.3">
      <c r="A89" s="36" t="s">
        <v>123</v>
      </c>
      <c r="B89" s="47" t="s">
        <v>67</v>
      </c>
      <c r="C89" s="43">
        <v>265815</v>
      </c>
      <c r="D89" s="30">
        <v>265815</v>
      </c>
      <c r="E89" s="31">
        <f t="shared" si="1"/>
        <v>100</v>
      </c>
    </row>
    <row r="90" spans="1:5" ht="33" x14ac:dyDescent="0.3">
      <c r="A90" s="36" t="s">
        <v>124</v>
      </c>
      <c r="B90" s="47" t="s">
        <v>68</v>
      </c>
      <c r="C90" s="43">
        <v>265815</v>
      </c>
      <c r="D90" s="30">
        <v>265815</v>
      </c>
      <c r="E90" s="31">
        <f t="shared" si="1"/>
        <v>100</v>
      </c>
    </row>
    <row r="91" spans="1:5" ht="66" x14ac:dyDescent="0.3">
      <c r="A91" s="36" t="s">
        <v>125</v>
      </c>
      <c r="B91" s="47" t="s">
        <v>69</v>
      </c>
      <c r="C91" s="43">
        <v>4335000</v>
      </c>
      <c r="D91" s="30">
        <v>800000</v>
      </c>
      <c r="E91" s="31">
        <f t="shared" si="1"/>
        <v>18.45444059976932</v>
      </c>
    </row>
    <row r="92" spans="1:5" ht="66" x14ac:dyDescent="0.3">
      <c r="A92" s="36" t="s">
        <v>126</v>
      </c>
      <c r="B92" s="47" t="s">
        <v>70</v>
      </c>
      <c r="C92" s="43">
        <v>4335000</v>
      </c>
      <c r="D92" s="30">
        <v>800000</v>
      </c>
      <c r="E92" s="31">
        <f t="shared" si="1"/>
        <v>18.45444059976932</v>
      </c>
    </row>
    <row r="93" spans="1:5" ht="19.5" customHeight="1" x14ac:dyDescent="0.3">
      <c r="A93" s="36" t="s">
        <v>127</v>
      </c>
      <c r="B93" s="47" t="s">
        <v>71</v>
      </c>
      <c r="C93" s="43">
        <v>4704900</v>
      </c>
      <c r="D93" s="30">
        <v>378018</v>
      </c>
      <c r="E93" s="31">
        <f t="shared" si="1"/>
        <v>8.034559714340368</v>
      </c>
    </row>
    <row r="94" spans="1:5" ht="20.25" customHeight="1" x14ac:dyDescent="0.3">
      <c r="A94" s="36" t="s">
        <v>128</v>
      </c>
      <c r="B94" s="47" t="s">
        <v>72</v>
      </c>
      <c r="C94" s="43">
        <v>4704900</v>
      </c>
      <c r="D94" s="30">
        <v>378018</v>
      </c>
      <c r="E94" s="31">
        <f t="shared" si="1"/>
        <v>8.034559714340368</v>
      </c>
    </row>
    <row r="95" spans="1:5" ht="33" x14ac:dyDescent="0.3">
      <c r="A95" s="36" t="s">
        <v>129</v>
      </c>
      <c r="B95" s="47" t="s">
        <v>73</v>
      </c>
      <c r="C95" s="43">
        <v>140257248.59999999</v>
      </c>
      <c r="D95" s="30">
        <v>41121742.210000001</v>
      </c>
      <c r="E95" s="31">
        <f t="shared" si="1"/>
        <v>29.318800005321084</v>
      </c>
    </row>
    <row r="96" spans="1:5" ht="49.5" x14ac:dyDescent="0.3">
      <c r="A96" s="36" t="s">
        <v>130</v>
      </c>
      <c r="B96" s="47" t="s">
        <v>74</v>
      </c>
      <c r="C96" s="43">
        <v>430100</v>
      </c>
      <c r="D96" s="30">
        <v>107525</v>
      </c>
      <c r="E96" s="31">
        <f t="shared" si="1"/>
        <v>25</v>
      </c>
    </row>
    <row r="97" spans="1:5" ht="49.5" x14ac:dyDescent="0.3">
      <c r="A97" s="36" t="s">
        <v>131</v>
      </c>
      <c r="B97" s="47" t="s">
        <v>75</v>
      </c>
      <c r="C97" s="43">
        <v>430100</v>
      </c>
      <c r="D97" s="30">
        <v>107525</v>
      </c>
      <c r="E97" s="31">
        <f t="shared" si="1"/>
        <v>25</v>
      </c>
    </row>
    <row r="98" spans="1:5" ht="49.5" x14ac:dyDescent="0.3">
      <c r="A98" s="36" t="s">
        <v>132</v>
      </c>
      <c r="B98" s="47" t="s">
        <v>76</v>
      </c>
      <c r="C98" s="43">
        <v>317800</v>
      </c>
      <c r="D98" s="30">
        <v>75114.210000000006</v>
      </c>
      <c r="E98" s="31">
        <f t="shared" si="1"/>
        <v>23.635685966016364</v>
      </c>
    </row>
    <row r="99" spans="1:5" ht="66" x14ac:dyDescent="0.3">
      <c r="A99" s="36" t="s">
        <v>133</v>
      </c>
      <c r="B99" s="47" t="s">
        <v>77</v>
      </c>
      <c r="C99" s="43">
        <v>317800</v>
      </c>
      <c r="D99" s="30">
        <v>75114.210000000006</v>
      </c>
      <c r="E99" s="31">
        <f t="shared" si="1"/>
        <v>23.635685966016364</v>
      </c>
    </row>
    <row r="100" spans="1:5" ht="49.5" x14ac:dyDescent="0.3">
      <c r="A100" s="36" t="s">
        <v>134</v>
      </c>
      <c r="B100" s="47" t="s">
        <v>78</v>
      </c>
      <c r="C100" s="43">
        <v>1941900</v>
      </c>
      <c r="D100" s="30">
        <v>480365</v>
      </c>
      <c r="E100" s="31">
        <f t="shared" si="1"/>
        <v>24.73685565683094</v>
      </c>
    </row>
    <row r="101" spans="1:5" ht="49.5" x14ac:dyDescent="0.3">
      <c r="A101" s="36" t="s">
        <v>135</v>
      </c>
      <c r="B101" s="47" t="s">
        <v>79</v>
      </c>
      <c r="C101" s="43">
        <v>1941900</v>
      </c>
      <c r="D101" s="30">
        <v>480365</v>
      </c>
      <c r="E101" s="31">
        <f t="shared" si="1"/>
        <v>24.73685565683094</v>
      </c>
    </row>
    <row r="102" spans="1:5" ht="49.5" x14ac:dyDescent="0.3">
      <c r="A102" s="36" t="s">
        <v>136</v>
      </c>
      <c r="B102" s="47" t="s">
        <v>80</v>
      </c>
      <c r="C102" s="43">
        <v>33937560</v>
      </c>
      <c r="D102" s="30">
        <v>13945294</v>
      </c>
      <c r="E102" s="31">
        <f t="shared" si="1"/>
        <v>41.091033061893668</v>
      </c>
    </row>
    <row r="103" spans="1:5" ht="49.5" x14ac:dyDescent="0.3">
      <c r="A103" s="36" t="s">
        <v>137</v>
      </c>
      <c r="B103" s="47" t="s">
        <v>81</v>
      </c>
      <c r="C103" s="43">
        <v>33937560</v>
      </c>
      <c r="D103" s="30">
        <v>13945294</v>
      </c>
      <c r="E103" s="31">
        <f t="shared" si="1"/>
        <v>41.091033061893668</v>
      </c>
    </row>
    <row r="104" spans="1:5" ht="66" x14ac:dyDescent="0.3">
      <c r="A104" s="36" t="s">
        <v>138</v>
      </c>
      <c r="B104" s="47" t="s">
        <v>82</v>
      </c>
      <c r="C104" s="43">
        <v>9473200</v>
      </c>
      <c r="D104" s="30">
        <v>2120444</v>
      </c>
      <c r="E104" s="31">
        <f t="shared" si="1"/>
        <v>22.383608495545328</v>
      </c>
    </row>
    <row r="105" spans="1:5" ht="66" x14ac:dyDescent="0.3">
      <c r="A105" s="36" t="s">
        <v>139</v>
      </c>
      <c r="B105" s="47" t="s">
        <v>83</v>
      </c>
      <c r="C105" s="43">
        <v>9473200</v>
      </c>
      <c r="D105" s="30">
        <v>2120444</v>
      </c>
      <c r="E105" s="31">
        <f t="shared" si="1"/>
        <v>22.383608495545328</v>
      </c>
    </row>
    <row r="106" spans="1:5" ht="99" x14ac:dyDescent="0.3">
      <c r="A106" s="36" t="s">
        <v>140</v>
      </c>
      <c r="B106" s="47" t="s">
        <v>84</v>
      </c>
      <c r="C106" s="43">
        <v>2811700</v>
      </c>
      <c r="D106" s="30">
        <v>572195</v>
      </c>
      <c r="E106" s="31">
        <f t="shared" si="1"/>
        <v>20.350499697691788</v>
      </c>
    </row>
    <row r="107" spans="1:5" ht="84" customHeight="1" x14ac:dyDescent="0.3">
      <c r="A107" s="36" t="s">
        <v>141</v>
      </c>
      <c r="B107" s="47" t="s">
        <v>85</v>
      </c>
      <c r="C107" s="43">
        <v>2811700</v>
      </c>
      <c r="D107" s="30">
        <v>572195</v>
      </c>
      <c r="E107" s="31">
        <f t="shared" si="1"/>
        <v>20.350499697691788</v>
      </c>
    </row>
    <row r="108" spans="1:5" ht="82.5" x14ac:dyDescent="0.3">
      <c r="A108" s="36" t="s">
        <v>142</v>
      </c>
      <c r="B108" s="47" t="s">
        <v>86</v>
      </c>
      <c r="C108" s="43">
        <v>6202400</v>
      </c>
      <c r="D108" s="30"/>
      <c r="E108" s="31"/>
    </row>
    <row r="109" spans="1:5" ht="82.5" x14ac:dyDescent="0.3">
      <c r="A109" s="36" t="s">
        <v>143</v>
      </c>
      <c r="B109" s="47" t="s">
        <v>87</v>
      </c>
      <c r="C109" s="43">
        <v>6202400</v>
      </c>
      <c r="D109" s="30"/>
      <c r="E109" s="31"/>
    </row>
    <row r="110" spans="1:5" ht="20.25" customHeight="1" x14ac:dyDescent="0.3">
      <c r="A110" s="36" t="s">
        <v>144</v>
      </c>
      <c r="B110" s="47" t="s">
        <v>88</v>
      </c>
      <c r="C110" s="43">
        <v>85142588.599999994</v>
      </c>
      <c r="D110" s="30">
        <v>23820805</v>
      </c>
      <c r="E110" s="31">
        <f t="shared" si="1"/>
        <v>27.977543778836907</v>
      </c>
    </row>
    <row r="111" spans="1:5" ht="21" customHeight="1" x14ac:dyDescent="0.3">
      <c r="A111" s="36" t="s">
        <v>145</v>
      </c>
      <c r="B111" s="47" t="s">
        <v>89</v>
      </c>
      <c r="C111" s="43">
        <v>85142588.599999994</v>
      </c>
      <c r="D111" s="30">
        <v>23820805</v>
      </c>
      <c r="E111" s="31">
        <f t="shared" si="1"/>
        <v>27.977543778836907</v>
      </c>
    </row>
    <row r="112" spans="1:5" ht="18.75" customHeight="1" x14ac:dyDescent="0.3">
      <c r="A112" s="36" t="s">
        <v>146</v>
      </c>
      <c r="B112" s="47" t="s">
        <v>90</v>
      </c>
      <c r="C112" s="43">
        <v>4572252</v>
      </c>
      <c r="D112" s="30">
        <v>345000</v>
      </c>
      <c r="E112" s="31">
        <f t="shared" si="1"/>
        <v>7.5455158639550044</v>
      </c>
    </row>
    <row r="113" spans="1:8" ht="67.5" customHeight="1" x14ac:dyDescent="0.3">
      <c r="A113" s="36" t="s">
        <v>147</v>
      </c>
      <c r="B113" s="47" t="s">
        <v>91</v>
      </c>
      <c r="C113" s="43">
        <v>4572252</v>
      </c>
      <c r="D113" s="30">
        <v>345000</v>
      </c>
      <c r="E113" s="31">
        <f t="shared" si="1"/>
        <v>7.5455158639550044</v>
      </c>
    </row>
    <row r="114" spans="1:8" ht="82.5" x14ac:dyDescent="0.3">
      <c r="A114" s="36" t="s">
        <v>148</v>
      </c>
      <c r="B114" s="47" t="s">
        <v>92</v>
      </c>
      <c r="C114" s="43">
        <v>4572252</v>
      </c>
      <c r="D114" s="30">
        <v>345000</v>
      </c>
      <c r="E114" s="31">
        <f t="shared" si="1"/>
        <v>7.5455158639550044</v>
      </c>
    </row>
    <row r="115" spans="1:8" ht="66" x14ac:dyDescent="0.3">
      <c r="A115" s="36" t="s">
        <v>113</v>
      </c>
      <c r="B115" s="47" t="s">
        <v>93</v>
      </c>
      <c r="C115" s="43">
        <v>-2284015.5</v>
      </c>
      <c r="D115" s="30">
        <v>-2284015.5</v>
      </c>
      <c r="E115" s="31">
        <f t="shared" si="1"/>
        <v>100</v>
      </c>
    </row>
    <row r="116" spans="1:8" ht="68.25" customHeight="1" x14ac:dyDescent="0.3">
      <c r="A116" s="37" t="s">
        <v>114</v>
      </c>
      <c r="B116" s="47" t="s">
        <v>94</v>
      </c>
      <c r="C116" s="44">
        <v>-2284015.5</v>
      </c>
      <c r="D116" s="32">
        <v>-2284015.5</v>
      </c>
      <c r="E116" s="33">
        <f>SUM(D116/C116*100)</f>
        <v>100</v>
      </c>
    </row>
    <row r="117" spans="1:8" s="9" customFormat="1" x14ac:dyDescent="0.3">
      <c r="A117" s="38"/>
      <c r="B117" s="39" t="s">
        <v>188</v>
      </c>
      <c r="C117" s="45">
        <f>SUM(C11+C81)</f>
        <v>303722260.10000002</v>
      </c>
      <c r="D117" s="34">
        <f>SUM(D11+D81)</f>
        <v>76819751.24000001</v>
      </c>
      <c r="E117" s="29">
        <f>SUM(D117/C117*100)</f>
        <v>25.292762938978274</v>
      </c>
      <c r="F117" s="19"/>
      <c r="G117" s="10"/>
      <c r="H117" s="10"/>
    </row>
    <row r="118" spans="1:8" x14ac:dyDescent="0.3">
      <c r="A118" s="40"/>
      <c r="B118" s="41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24" zoomScaleNormal="100" zoomScaleSheetLayoutView="70" workbookViewId="0">
      <selection activeCell="H4" sqref="H4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8.7109375" style="4" customWidth="1"/>
    <col min="4" max="5" width="15.28515625" style="5" customWidth="1"/>
    <col min="6" max="6" width="16.28515625" style="5" customWidth="1"/>
    <col min="7" max="16384" width="9.140625" style="1"/>
  </cols>
  <sheetData>
    <row r="1" spans="1:11" customFormat="1" ht="18" customHeight="1" x14ac:dyDescent="0.3">
      <c r="A1" s="57"/>
      <c r="B1" s="57"/>
      <c r="C1" s="63" t="s">
        <v>204</v>
      </c>
      <c r="D1" s="63"/>
      <c r="E1" s="63"/>
      <c r="F1" s="63"/>
    </row>
    <row r="2" spans="1:11" customFormat="1" ht="18.75" customHeight="1" x14ac:dyDescent="0.3">
      <c r="A2" s="57"/>
      <c r="B2" s="57"/>
      <c r="C2" s="63" t="s">
        <v>192</v>
      </c>
      <c r="D2" s="63"/>
      <c r="E2" s="63"/>
      <c r="F2" s="63"/>
    </row>
    <row r="3" spans="1:11" customFormat="1" ht="18.75" customHeight="1" x14ac:dyDescent="0.3">
      <c r="A3" s="57"/>
      <c r="B3" s="57"/>
      <c r="C3" s="49" t="s">
        <v>225</v>
      </c>
      <c r="D3" s="49"/>
      <c r="E3" s="49"/>
      <c r="F3" s="49"/>
    </row>
    <row r="4" spans="1:11" customFormat="1" ht="18.75" customHeight="1" x14ac:dyDescent="0.3">
      <c r="A4" s="57"/>
      <c r="B4" s="57"/>
      <c r="C4" s="80" t="s">
        <v>229</v>
      </c>
      <c r="D4" s="80"/>
      <c r="E4" s="80"/>
      <c r="F4" s="80"/>
    </row>
    <row r="5" spans="1:11" customFormat="1" ht="18.75" customHeight="1" x14ac:dyDescent="0.3">
      <c r="A5" s="57"/>
      <c r="B5" s="57"/>
      <c r="C5" s="49"/>
      <c r="D5" s="49"/>
      <c r="E5" s="49"/>
      <c r="F5" s="49"/>
    </row>
    <row r="6" spans="1:11" ht="18.75" x14ac:dyDescent="0.3">
      <c r="A6" s="72" t="s">
        <v>230</v>
      </c>
      <c r="B6" s="72"/>
      <c r="C6" s="72"/>
      <c r="D6" s="72"/>
      <c r="E6" s="72"/>
      <c r="F6" s="72"/>
    </row>
    <row r="7" spans="1:11" ht="22.5" customHeight="1" x14ac:dyDescent="0.3">
      <c r="A7" s="17"/>
      <c r="B7" s="17"/>
      <c r="C7" s="17"/>
      <c r="D7" s="18"/>
      <c r="E7" s="18"/>
      <c r="F7" s="58" t="s">
        <v>190</v>
      </c>
    </row>
    <row r="8" spans="1:11" ht="15.75" customHeight="1" x14ac:dyDescent="0.2">
      <c r="A8" s="65" t="s">
        <v>194</v>
      </c>
      <c r="B8" s="65" t="s">
        <v>195</v>
      </c>
      <c r="C8" s="73" t="s">
        <v>226</v>
      </c>
      <c r="D8" s="73" t="s">
        <v>227</v>
      </c>
      <c r="E8" s="74" t="s">
        <v>228</v>
      </c>
      <c r="F8" s="77" t="s">
        <v>206</v>
      </c>
    </row>
    <row r="9" spans="1:11" ht="12.75" customHeight="1" x14ac:dyDescent="0.2">
      <c r="A9" s="65"/>
      <c r="B9" s="65"/>
      <c r="C9" s="73"/>
      <c r="D9" s="73"/>
      <c r="E9" s="75"/>
      <c r="F9" s="78"/>
    </row>
    <row r="10" spans="1:11" ht="55.5" customHeight="1" x14ac:dyDescent="0.2">
      <c r="A10" s="65"/>
      <c r="B10" s="65"/>
      <c r="C10" s="73"/>
      <c r="D10" s="73"/>
      <c r="E10" s="76"/>
      <c r="F10" s="79"/>
    </row>
    <row r="11" spans="1:11" ht="4.5" hidden="1" customHeight="1" x14ac:dyDescent="0.2">
      <c r="A11" s="52" t="s">
        <v>196</v>
      </c>
      <c r="B11" s="46" t="s">
        <v>0</v>
      </c>
      <c r="C11" s="53"/>
      <c r="D11" s="53"/>
      <c r="E11" s="53"/>
      <c r="F11" s="55"/>
    </row>
    <row r="12" spans="1:11" ht="49.5" hidden="1" x14ac:dyDescent="0.2">
      <c r="A12" s="51" t="s">
        <v>197</v>
      </c>
      <c r="B12" s="47" t="s">
        <v>1</v>
      </c>
      <c r="C12" s="54"/>
      <c r="D12" s="54"/>
      <c r="E12" s="54"/>
      <c r="F12" s="50"/>
    </row>
    <row r="13" spans="1:11" ht="66" hidden="1" x14ac:dyDescent="0.2">
      <c r="A13" s="51" t="s">
        <v>198</v>
      </c>
      <c r="B13" s="47" t="s">
        <v>2</v>
      </c>
      <c r="C13" s="54"/>
      <c r="D13" s="54"/>
      <c r="E13" s="54"/>
      <c r="F13" s="50"/>
    </row>
    <row r="14" spans="1:11" ht="49.5" hidden="1" x14ac:dyDescent="0.2">
      <c r="A14" s="52" t="s">
        <v>199</v>
      </c>
      <c r="B14" s="46" t="s">
        <v>3</v>
      </c>
      <c r="C14" s="53"/>
      <c r="D14" s="53"/>
      <c r="E14" s="53"/>
      <c r="F14" s="55"/>
    </row>
    <row r="15" spans="1:11" ht="66" hidden="1" x14ac:dyDescent="0.2">
      <c r="A15" s="51" t="s">
        <v>200</v>
      </c>
      <c r="B15" s="47" t="s">
        <v>4</v>
      </c>
      <c r="C15" s="54"/>
      <c r="D15" s="54"/>
      <c r="E15" s="54"/>
      <c r="F15" s="50"/>
      <c r="K15" s="1" t="s">
        <v>205</v>
      </c>
    </row>
    <row r="16" spans="1:11" ht="34.5" hidden="1" customHeight="1" x14ac:dyDescent="0.2">
      <c r="A16" s="51" t="s">
        <v>201</v>
      </c>
      <c r="B16" s="47" t="s">
        <v>5</v>
      </c>
      <c r="C16" s="54"/>
      <c r="D16" s="54"/>
      <c r="E16" s="54"/>
      <c r="F16" s="50"/>
    </row>
    <row r="17" spans="1:10" ht="82.5" hidden="1" x14ac:dyDescent="0.2">
      <c r="A17" s="51" t="s">
        <v>202</v>
      </c>
      <c r="B17" s="47" t="s">
        <v>6</v>
      </c>
      <c r="C17" s="54"/>
      <c r="D17" s="54"/>
      <c r="E17" s="54"/>
      <c r="F17" s="50"/>
    </row>
    <row r="18" spans="1:10" ht="33" x14ac:dyDescent="0.2">
      <c r="A18" s="52" t="s">
        <v>215</v>
      </c>
      <c r="B18" s="46" t="s">
        <v>7</v>
      </c>
      <c r="C18" s="53" t="s">
        <v>208</v>
      </c>
      <c r="D18" s="53">
        <v>0</v>
      </c>
      <c r="E18" s="53">
        <v>77881.81</v>
      </c>
      <c r="F18" s="55" t="s">
        <v>224</v>
      </c>
    </row>
    <row r="19" spans="1:10" ht="33" x14ac:dyDescent="0.2">
      <c r="A19" s="51" t="s">
        <v>216</v>
      </c>
      <c r="B19" s="47" t="s">
        <v>209</v>
      </c>
      <c r="C19" s="54" t="s">
        <v>208</v>
      </c>
      <c r="D19" s="54" t="s">
        <v>208</v>
      </c>
      <c r="E19" s="54">
        <v>-12168.7</v>
      </c>
      <c r="F19" s="50"/>
    </row>
    <row r="20" spans="1:10" ht="33" x14ac:dyDescent="0.2">
      <c r="A20" s="51" t="s">
        <v>217</v>
      </c>
      <c r="B20" s="47" t="s">
        <v>210</v>
      </c>
      <c r="C20" s="54" t="s">
        <v>208</v>
      </c>
      <c r="D20" s="54" t="s">
        <v>208</v>
      </c>
      <c r="E20" s="54">
        <v>-12168.7</v>
      </c>
      <c r="F20" s="50"/>
    </row>
    <row r="21" spans="1:10" ht="33" x14ac:dyDescent="0.2">
      <c r="A21" s="51" t="s">
        <v>218</v>
      </c>
      <c r="B21" s="47" t="s">
        <v>211</v>
      </c>
      <c r="C21" s="54" t="s">
        <v>208</v>
      </c>
      <c r="D21" s="54" t="s">
        <v>208</v>
      </c>
      <c r="E21" s="54">
        <v>-12168.7</v>
      </c>
      <c r="F21" s="50"/>
    </row>
    <row r="22" spans="1:10" ht="33" x14ac:dyDescent="0.2">
      <c r="A22" s="51" t="s">
        <v>219</v>
      </c>
      <c r="B22" s="47" t="s">
        <v>211</v>
      </c>
      <c r="C22" s="54" t="s">
        <v>208</v>
      </c>
      <c r="D22" s="54" t="s">
        <v>208</v>
      </c>
      <c r="E22" s="54">
        <v>-12168.7</v>
      </c>
      <c r="F22" s="50"/>
    </row>
    <row r="23" spans="1:10" ht="33" x14ac:dyDescent="0.2">
      <c r="A23" s="51" t="s">
        <v>220</v>
      </c>
      <c r="B23" s="47" t="s">
        <v>212</v>
      </c>
      <c r="C23" s="54" t="s">
        <v>208</v>
      </c>
      <c r="D23" s="54">
        <v>0</v>
      </c>
      <c r="E23" s="54">
        <v>90050.51</v>
      </c>
      <c r="F23" s="50" t="s">
        <v>224</v>
      </c>
    </row>
    <row r="24" spans="1:10" ht="33" x14ac:dyDescent="0.2">
      <c r="A24" s="51" t="s">
        <v>223</v>
      </c>
      <c r="B24" s="47" t="s">
        <v>213</v>
      </c>
      <c r="C24" s="54" t="s">
        <v>208</v>
      </c>
      <c r="D24" s="54">
        <v>0</v>
      </c>
      <c r="E24" s="54">
        <v>90050.51</v>
      </c>
      <c r="F24" s="50" t="s">
        <v>224</v>
      </c>
    </row>
    <row r="25" spans="1:10" ht="33" x14ac:dyDescent="0.2">
      <c r="A25" s="51" t="s">
        <v>221</v>
      </c>
      <c r="B25" s="47" t="s">
        <v>214</v>
      </c>
      <c r="C25" s="54" t="s">
        <v>208</v>
      </c>
      <c r="D25" s="54">
        <v>0</v>
      </c>
      <c r="E25" s="54">
        <v>90050.51</v>
      </c>
      <c r="F25" s="50" t="s">
        <v>224</v>
      </c>
    </row>
    <row r="26" spans="1:10" ht="33" x14ac:dyDescent="0.2">
      <c r="A26" s="51" t="s">
        <v>222</v>
      </c>
      <c r="B26" s="47" t="s">
        <v>214</v>
      </c>
      <c r="C26" s="54" t="s">
        <v>208</v>
      </c>
      <c r="D26" s="54"/>
      <c r="E26" s="54">
        <v>90050.51</v>
      </c>
      <c r="F26" s="50" t="s">
        <v>224</v>
      </c>
    </row>
    <row r="27" spans="1:10" ht="28.5" customHeight="1" x14ac:dyDescent="0.2">
      <c r="A27" s="70" t="s">
        <v>203</v>
      </c>
      <c r="B27" s="71"/>
      <c r="C27" s="56" t="s">
        <v>208</v>
      </c>
      <c r="D27" s="61">
        <v>0</v>
      </c>
      <c r="E27" s="53">
        <v>77881.81</v>
      </c>
      <c r="F27" s="60"/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2020-04-20T09:10:52Z</cp:lastPrinted>
  <dcterms:created xsi:type="dcterms:W3CDTF">1999-06-18T11:49:53Z</dcterms:created>
  <dcterms:modified xsi:type="dcterms:W3CDTF">2020-07-31T13:07:06Z</dcterms:modified>
</cp:coreProperties>
</file>