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Доходы!$A$1:$E$65</definedName>
  </definedNames>
  <calcPr calcId="144525"/>
</workbook>
</file>

<file path=xl/calcChain.xml><?xml version="1.0" encoding="utf-8"?>
<calcChain xmlns="http://schemas.openxmlformats.org/spreadsheetml/2006/main">
  <c r="E25" i="14" l="1"/>
  <c r="D25" i="14"/>
  <c r="C25" i="14"/>
  <c r="E26" i="14"/>
  <c r="D26" i="14"/>
  <c r="C26" i="14"/>
  <c r="E41" i="14" l="1"/>
  <c r="D41" i="14"/>
  <c r="E42" i="14"/>
  <c r="D42" i="14"/>
  <c r="C40" i="14"/>
  <c r="C41" i="14"/>
  <c r="C42" i="14"/>
  <c r="D45" i="14" l="1"/>
  <c r="E45" i="14"/>
  <c r="C45" i="14"/>
  <c r="C24" i="14" l="1"/>
  <c r="D24" i="14"/>
  <c r="E24" i="14"/>
  <c r="C30" i="14"/>
  <c r="C29" i="14" s="1"/>
  <c r="D30" i="14"/>
  <c r="D29" i="14" s="1"/>
  <c r="E30" i="14"/>
  <c r="E29" i="14" s="1"/>
  <c r="C33" i="14"/>
  <c r="D33" i="14"/>
  <c r="E33" i="14"/>
  <c r="C36" i="14"/>
  <c r="D36" i="14"/>
  <c r="E36" i="14"/>
  <c r="C38" i="14"/>
  <c r="D38" i="14"/>
  <c r="E38" i="14"/>
  <c r="C43" i="14"/>
  <c r="D43" i="14"/>
  <c r="E43" i="14"/>
  <c r="C48" i="14"/>
  <c r="C47" i="14" s="1"/>
  <c r="D48" i="14"/>
  <c r="D47" i="14" s="1"/>
  <c r="E48" i="14"/>
  <c r="E47" i="14" s="1"/>
  <c r="C54" i="14"/>
  <c r="D54" i="14"/>
  <c r="C56" i="14"/>
  <c r="D56" i="14"/>
  <c r="C58" i="14"/>
  <c r="D58" i="14"/>
  <c r="C63" i="14"/>
  <c r="C62" i="14" s="1"/>
  <c r="D63" i="14"/>
  <c r="D62" i="14" s="1"/>
  <c r="E63" i="14"/>
  <c r="E62" i="14" s="1"/>
  <c r="C35" i="14" l="1"/>
  <c r="C32" i="14" s="1"/>
  <c r="C23" i="14" s="1"/>
  <c r="D40" i="14"/>
  <c r="E40" i="14"/>
  <c r="E35" i="14"/>
  <c r="E32" i="14" s="1"/>
  <c r="E23" i="14" s="1"/>
  <c r="D35" i="14"/>
  <c r="D32" i="14" s="1"/>
  <c r="D23" i="14" s="1"/>
  <c r="E65" i="14" l="1"/>
  <c r="D65" i="14"/>
  <c r="C65" i="14"/>
</calcChain>
</file>

<file path=xl/sharedStrings.xml><?xml version="1.0" encoding="utf-8"?>
<sst xmlns="http://schemas.openxmlformats.org/spreadsheetml/2006/main" count="108" uniqueCount="106">
  <si>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</si>
  <si>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</si>
  <si>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</si>
  <si>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</si>
  <si>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</si>
  <si>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</si>
  <si>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</si>
  <si>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</si>
  <si>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</si>
  <si>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</si>
  <si>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</si>
  <si>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</si>
  <si>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</si>
  <si>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</si>
  <si>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</si>
  <si>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</si>
  <si>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</si>
  <si>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</si>
  <si>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</si>
  <si>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</si>
  <si>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</si>
  <si>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</si>
  <si>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</si>
  <si>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</si>
  <si>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</si>
  <si>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</si>
  <si>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</si>
  <si>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</si>
  <si>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</si>
  <si>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</si>
  <si>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</si>
  <si>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</si>
  <si>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</si>
  <si>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</si>
  <si>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</si>
  <si>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</si>
  <si>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</si>
  <si>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</si>
  <si>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</si>
  <si>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</si>
  <si>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</si>
  <si>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</si>
  <si>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</si>
  <si>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</si>
  <si>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</si>
  <si>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</si>
  <si>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</si>
  <si>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</si>
  <si>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</si>
  <si>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</si>
  <si>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</si>
  <si>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</si>
  <si>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</si>
  <si>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</si>
  <si>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</si>
  <si>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</si>
  <si>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</si>
  <si>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</si>
  <si>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</si>
  <si>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</si>
  <si>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</si>
  <si>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</si>
  <si>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</si>
  <si>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</si>
  <si>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</si>
  <si>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</si>
  <si>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</si>
  <si>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</si>
  <si>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</si>
  <si>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</si>
  <si>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</si>
  <si>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</si>
  <si>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</si>
  <si>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</si>
  <si>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</si>
  <si>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</si>
  <si>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</si>
  <si>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</si>
  <si>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</si>
  <si>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</si>
  <si>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</si>
  <si>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</si>
  <si>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</si>
  <si>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</si>
  <si>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</si>
  <si>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</si>
  <si>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</si>
  <si>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</si>
  <si>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</si>
  <si>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</si>
  <si>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</si>
  <si>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</si>
  <si>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</si>
  <si>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</si>
  <si>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</si>
  <si>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 xml:space="preserve">Карачевского муниципального района Брянской </t>
  </si>
  <si>
    <t>2023 год</t>
  </si>
  <si>
    <t>"О бюджете Мылинского сельского поселения</t>
  </si>
  <si>
    <t>Доходы бюджета Мылинского сельского поселения Карачевского муниципального района Брянской на 2022 год</t>
  </si>
  <si>
    <t xml:space="preserve"> и на плановый период 2023и 2024 годов</t>
  </si>
  <si>
    <t>2024 год</t>
  </si>
  <si>
    <t xml:space="preserve">области на 2022год и на плановый период </t>
  </si>
  <si>
    <t>2023 и 2024годов"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</si>
  <si>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</si>
  <si>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</si>
  <si>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народных депутатов №67 от 24.12.2021г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</si>
</sst>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13" fillId="2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0"/>
  <sheetViews>
    <sheetView showGridLines="0" showZeros="0" tabSelected="1" view="pageBreakPreview" topLeftCell="A9" zoomScale="90" zoomScaleNormal="100" zoomScaleSheetLayoutView="90" workbookViewId="0">
      <selection activeCell="C12" sqref="C12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1" t="s">
        <v>10</v>
      </c>
      <c r="D1" s="51"/>
      <c r="E1" s="51"/>
    </row>
    <row r="2" spans="1:6" hidden="1" x14ac:dyDescent="0.3">
      <c r="C2" s="51" t="s">
        <v>34</v>
      </c>
      <c r="D2" s="51"/>
      <c r="E2" s="51"/>
    </row>
    <row r="3" spans="1:6" hidden="1" x14ac:dyDescent="0.3">
      <c r="C3" s="24" t="s">
        <v>33</v>
      </c>
      <c r="D3" s="24"/>
      <c r="E3" s="24"/>
    </row>
    <row r="4" spans="1:6" hidden="1" x14ac:dyDescent="0.3">
      <c r="C4" s="24" t="s">
        <v>32</v>
      </c>
      <c r="D4" s="24"/>
      <c r="E4" s="24"/>
    </row>
    <row r="5" spans="1:6" hidden="1" x14ac:dyDescent="0.3">
      <c r="C5" s="24" t="s">
        <v>29</v>
      </c>
      <c r="D5" s="24"/>
      <c r="E5" s="24"/>
    </row>
    <row r="6" spans="1:6" hidden="1" x14ac:dyDescent="0.3">
      <c r="C6" s="24" t="s">
        <v>30</v>
      </c>
      <c r="D6" s="24"/>
      <c r="E6" s="24"/>
    </row>
    <row r="7" spans="1:6" hidden="1" x14ac:dyDescent="0.3">
      <c r="C7" s="24" t="s">
        <v>31</v>
      </c>
      <c r="D7" s="24"/>
      <c r="E7" s="24"/>
    </row>
    <row r="8" spans="1:6" hidden="1" x14ac:dyDescent="0.3">
      <c r="C8" s="52" t="s">
        <v>28</v>
      </c>
      <c r="D8" s="52"/>
      <c r="E8" s="52"/>
    </row>
    <row r="9" spans="1:6" ht="6" customHeight="1" x14ac:dyDescent="0.3">
      <c r="C9" s="23"/>
      <c r="D9" s="23"/>
      <c r="E9" s="23"/>
    </row>
    <row r="10" spans="1:6" ht="18.75" customHeight="1" x14ac:dyDescent="0.3">
      <c r="A10" s="21"/>
      <c r="B10" s="21"/>
      <c r="C10" s="54" t="s">
        <v>10</v>
      </c>
      <c r="D10" s="54"/>
      <c r="E10" s="54"/>
    </row>
    <row r="11" spans="1:6" ht="18.75" customHeight="1" x14ac:dyDescent="0.3">
      <c r="A11" s="21"/>
      <c r="B11" s="21"/>
      <c r="C11" s="61" t="s">
        <v>94</v>
      </c>
      <c r="D11" s="61"/>
      <c r="E11" s="61"/>
      <c r="F11" s="47"/>
    </row>
    <row r="12" spans="1:6" ht="18.75" customHeight="1" x14ac:dyDescent="0.3">
      <c r="A12" s="3"/>
      <c r="B12" s="11"/>
      <c r="C12" s="22" t="s">
        <v>105</v>
      </c>
      <c r="D12" s="22"/>
      <c r="E12" s="22"/>
    </row>
    <row r="13" spans="1:6" ht="18.75" customHeight="1" x14ac:dyDescent="0.3">
      <c r="A13" s="3"/>
      <c r="B13" s="11"/>
      <c r="C13" s="42" t="s">
        <v>97</v>
      </c>
      <c r="D13" s="42"/>
      <c r="E13" s="42"/>
    </row>
    <row r="14" spans="1:6" ht="18.75" customHeight="1" x14ac:dyDescent="0.3">
      <c r="A14" s="12"/>
      <c r="C14" s="53" t="s">
        <v>95</v>
      </c>
      <c r="D14" s="53"/>
      <c r="E14" s="53"/>
    </row>
    <row r="15" spans="1:6" ht="18.75" customHeight="1" x14ac:dyDescent="0.3">
      <c r="A15" s="12"/>
      <c r="C15" s="11" t="s">
        <v>101</v>
      </c>
      <c r="D15" s="11"/>
      <c r="E15" s="11"/>
    </row>
    <row r="16" spans="1:6" ht="18.75" customHeight="1" x14ac:dyDescent="0.3">
      <c r="C16" s="6" t="s">
        <v>102</v>
      </c>
      <c r="D16" s="4"/>
    </row>
    <row r="17" spans="1:6" ht="17.25" customHeight="1" x14ac:dyDescent="0.3">
      <c r="A17" s="57" t="s">
        <v>98</v>
      </c>
      <c r="B17" s="57"/>
      <c r="C17" s="57"/>
      <c r="D17" s="57"/>
      <c r="E17" s="57"/>
    </row>
    <row r="18" spans="1:6" ht="17.25" customHeight="1" x14ac:dyDescent="0.3">
      <c r="A18" s="57" t="s">
        <v>99</v>
      </c>
      <c r="B18" s="57"/>
      <c r="C18" s="57"/>
      <c r="D18" s="57"/>
      <c r="E18" s="57"/>
    </row>
    <row r="19" spans="1:6" ht="20.25" customHeight="1" x14ac:dyDescent="0.3">
      <c r="A19" s="7"/>
      <c r="B19" s="9"/>
      <c r="C19" s="10"/>
      <c r="D19" s="10"/>
      <c r="E19" s="8" t="s">
        <v>48</v>
      </c>
    </row>
    <row r="20" spans="1:6" ht="7.5" customHeight="1" x14ac:dyDescent="0.3">
      <c r="A20" s="58" t="s">
        <v>7</v>
      </c>
      <c r="B20" s="56" t="s">
        <v>8</v>
      </c>
      <c r="C20" s="55" t="s">
        <v>83</v>
      </c>
      <c r="D20" s="56" t="s">
        <v>96</v>
      </c>
      <c r="E20" s="56" t="s">
        <v>100</v>
      </c>
    </row>
    <row r="21" spans="1:6" ht="13.5" hidden="1" customHeight="1" x14ac:dyDescent="0.3">
      <c r="A21" s="59"/>
      <c r="B21" s="56"/>
      <c r="C21" s="55"/>
      <c r="D21" s="56"/>
      <c r="E21" s="56"/>
    </row>
    <row r="22" spans="1:6" ht="89.25" customHeight="1" x14ac:dyDescent="0.3">
      <c r="A22" s="60"/>
      <c r="B22" s="56"/>
      <c r="C22" s="55"/>
      <c r="D22" s="56"/>
      <c r="E22" s="56"/>
    </row>
    <row r="23" spans="1:6" s="14" customFormat="1" ht="21.75" customHeight="1" x14ac:dyDescent="0.3">
      <c r="A23" s="38" t="s">
        <v>49</v>
      </c>
      <c r="B23" s="19" t="s">
        <v>0</v>
      </c>
      <c r="C23" s="17">
        <f>C24+C29+C32</f>
        <v>2339800</v>
      </c>
      <c r="D23" s="17">
        <f>D24+D29+D32</f>
        <v>2390600</v>
      </c>
      <c r="E23" s="17">
        <f>E24+E29+E32</f>
        <v>2451600</v>
      </c>
      <c r="F23" s="13"/>
    </row>
    <row r="24" spans="1:6" s="15" customFormat="1" ht="21.75" customHeight="1" x14ac:dyDescent="0.3">
      <c r="A24" s="39" t="s">
        <v>50</v>
      </c>
      <c r="B24" s="20" t="s">
        <v>1</v>
      </c>
      <c r="C24" s="16">
        <f>SUM(C25)</f>
        <v>156200</v>
      </c>
      <c r="D24" s="16">
        <f>SUM(D25)</f>
        <v>167700</v>
      </c>
      <c r="E24" s="16">
        <f>SUM(E25)</f>
        <v>180000</v>
      </c>
      <c r="F24" s="2"/>
    </row>
    <row r="25" spans="1:6" ht="20.25" customHeight="1" x14ac:dyDescent="0.3">
      <c r="A25" s="39" t="s">
        <v>51</v>
      </c>
      <c r="B25" s="20" t="s">
        <v>2</v>
      </c>
      <c r="C25" s="16">
        <f>C26+C28</f>
        <v>156200</v>
      </c>
      <c r="D25" s="16">
        <f>D26+D28</f>
        <v>167700</v>
      </c>
      <c r="E25" s="16">
        <f>E26+E28</f>
        <v>180000</v>
      </c>
    </row>
    <row r="26" spans="1:6" ht="87" customHeight="1" x14ac:dyDescent="0.3">
      <c r="A26" s="49" t="s">
        <v>52</v>
      </c>
      <c r="B26" s="20" t="s">
        <v>92</v>
      </c>
      <c r="C26" s="18">
        <f>C27</f>
        <v>155200</v>
      </c>
      <c r="D26" s="16">
        <f>D27</f>
        <v>166700</v>
      </c>
      <c r="E26" s="43">
        <f>E27</f>
        <v>179000</v>
      </c>
    </row>
    <row r="27" spans="1:6" ht="135" hidden="1" customHeight="1" x14ac:dyDescent="0.3">
      <c r="A27" s="39" t="s">
        <v>53</v>
      </c>
      <c r="B27" s="20" t="s">
        <v>44</v>
      </c>
      <c r="C27" s="18">
        <v>155200</v>
      </c>
      <c r="D27" s="16">
        <v>166700</v>
      </c>
      <c r="E27" s="43">
        <v>179000</v>
      </c>
    </row>
    <row r="28" spans="1:6" ht="51" customHeight="1" x14ac:dyDescent="0.3">
      <c r="A28" s="39" t="s">
        <v>54</v>
      </c>
      <c r="B28" s="20" t="s">
        <v>45</v>
      </c>
      <c r="C28" s="18">
        <v>1000</v>
      </c>
      <c r="D28" s="16">
        <v>1000</v>
      </c>
      <c r="E28" s="43">
        <v>1000</v>
      </c>
    </row>
    <row r="29" spans="1:6" ht="22.5" customHeight="1" x14ac:dyDescent="0.3">
      <c r="A29" s="39" t="s">
        <v>55</v>
      </c>
      <c r="B29" s="20" t="s">
        <v>3</v>
      </c>
      <c r="C29" s="18">
        <f>C30</f>
        <v>138600</v>
      </c>
      <c r="D29" s="18">
        <f t="shared" ref="D29:E29" si="0">D30</f>
        <v>138900</v>
      </c>
      <c r="E29" s="18">
        <f t="shared" si="0"/>
        <v>141600</v>
      </c>
    </row>
    <row r="30" spans="1:6" ht="21.75" customHeight="1" x14ac:dyDescent="0.3">
      <c r="A30" s="39" t="s">
        <v>56</v>
      </c>
      <c r="B30" s="20" t="s">
        <v>4</v>
      </c>
      <c r="C30" s="18">
        <f>SUM(C31:C31)</f>
        <v>138600</v>
      </c>
      <c r="D30" s="18">
        <f>SUM(D31:D31)</f>
        <v>138900</v>
      </c>
      <c r="E30" s="18">
        <f>SUM(E31:E31)</f>
        <v>141600</v>
      </c>
    </row>
    <row r="31" spans="1:6" ht="20.25" customHeight="1" x14ac:dyDescent="0.3">
      <c r="A31" s="39" t="s">
        <v>57</v>
      </c>
      <c r="B31" s="20" t="s">
        <v>4</v>
      </c>
      <c r="C31" s="18">
        <v>138600</v>
      </c>
      <c r="D31" s="16">
        <v>138900</v>
      </c>
      <c r="E31" s="43">
        <v>141600</v>
      </c>
    </row>
    <row r="32" spans="1:6" ht="20.25" customHeight="1" x14ac:dyDescent="0.3">
      <c r="A32" s="39" t="s">
        <v>62</v>
      </c>
      <c r="B32" s="20" t="s">
        <v>61</v>
      </c>
      <c r="C32" s="18">
        <f>C33+C35</f>
        <v>2045000</v>
      </c>
      <c r="D32" s="18">
        <f t="shared" ref="D32:E32" si="1">D33+D35</f>
        <v>2084000</v>
      </c>
      <c r="E32" s="18">
        <f t="shared" si="1"/>
        <v>2130000</v>
      </c>
    </row>
    <row r="33" spans="1:6" ht="20.25" customHeight="1" x14ac:dyDescent="0.3">
      <c r="A33" s="39" t="s">
        <v>63</v>
      </c>
      <c r="B33" s="20" t="s">
        <v>73</v>
      </c>
      <c r="C33" s="18">
        <f>C34</f>
        <v>270000</v>
      </c>
      <c r="D33" s="18">
        <f t="shared" ref="D33:E33" si="2">D34</f>
        <v>282000</v>
      </c>
      <c r="E33" s="18">
        <f t="shared" si="2"/>
        <v>302000</v>
      </c>
    </row>
    <row r="34" spans="1:6" ht="57" customHeight="1" x14ac:dyDescent="0.3">
      <c r="A34" s="39" t="s">
        <v>64</v>
      </c>
      <c r="B34" s="20" t="s">
        <v>93</v>
      </c>
      <c r="C34" s="18">
        <v>270000</v>
      </c>
      <c r="D34" s="18">
        <v>282000</v>
      </c>
      <c r="E34" s="48">
        <v>302000</v>
      </c>
    </row>
    <row r="35" spans="1:6" ht="20.25" customHeight="1" x14ac:dyDescent="0.3">
      <c r="A35" s="39" t="s">
        <v>65</v>
      </c>
      <c r="B35" s="20" t="s">
        <v>66</v>
      </c>
      <c r="C35" s="18">
        <f>C36+C38</f>
        <v>1775000</v>
      </c>
      <c r="D35" s="18">
        <f t="shared" ref="D35:E35" si="3">D36+D38</f>
        <v>1802000</v>
      </c>
      <c r="E35" s="18">
        <f t="shared" si="3"/>
        <v>1828000</v>
      </c>
    </row>
    <row r="36" spans="1:6" ht="20.25" customHeight="1" x14ac:dyDescent="0.3">
      <c r="A36" s="39" t="s">
        <v>67</v>
      </c>
      <c r="B36" s="20" t="s">
        <v>71</v>
      </c>
      <c r="C36" s="18">
        <f>C37</f>
        <v>1093000</v>
      </c>
      <c r="D36" s="18">
        <f t="shared" ref="D36:E36" si="4">D37</f>
        <v>1106000</v>
      </c>
      <c r="E36" s="18">
        <f t="shared" si="4"/>
        <v>1119000</v>
      </c>
    </row>
    <row r="37" spans="1:6" ht="38.25" customHeight="1" x14ac:dyDescent="0.3">
      <c r="A37" s="39" t="s">
        <v>68</v>
      </c>
      <c r="B37" s="20" t="s">
        <v>74</v>
      </c>
      <c r="C37" s="18">
        <v>1093000</v>
      </c>
      <c r="D37" s="18">
        <v>1106000</v>
      </c>
      <c r="E37" s="48">
        <v>1119000</v>
      </c>
    </row>
    <row r="38" spans="1:6" ht="20.25" customHeight="1" x14ac:dyDescent="0.3">
      <c r="A38" s="39" t="s">
        <v>69</v>
      </c>
      <c r="B38" s="20" t="s">
        <v>72</v>
      </c>
      <c r="C38" s="18">
        <f>C39</f>
        <v>682000</v>
      </c>
      <c r="D38" s="18">
        <f t="shared" ref="D38:E38" si="5">D39</f>
        <v>696000</v>
      </c>
      <c r="E38" s="18">
        <f t="shared" si="5"/>
        <v>709000</v>
      </c>
    </row>
    <row r="39" spans="1:6" ht="57" customHeight="1" x14ac:dyDescent="0.3">
      <c r="A39" s="39" t="s">
        <v>70</v>
      </c>
      <c r="B39" s="20" t="s">
        <v>75</v>
      </c>
      <c r="C39" s="18">
        <v>682000</v>
      </c>
      <c r="D39" s="18">
        <v>696000</v>
      </c>
      <c r="E39" s="48">
        <v>709000</v>
      </c>
    </row>
    <row r="40" spans="1:6" ht="17.25" customHeight="1" x14ac:dyDescent="0.3">
      <c r="A40" s="38" t="s">
        <v>80</v>
      </c>
      <c r="B40" s="19" t="s">
        <v>5</v>
      </c>
      <c r="C40" s="17">
        <f>C41</f>
        <v>403097</v>
      </c>
      <c r="D40" s="17">
        <f t="shared" ref="D40:E40" si="6">D41</f>
        <v>403176</v>
      </c>
      <c r="E40" s="17">
        <f t="shared" si="6"/>
        <v>403511</v>
      </c>
    </row>
    <row r="41" spans="1:6" ht="49.5" x14ac:dyDescent="0.3">
      <c r="A41" s="38" t="s">
        <v>81</v>
      </c>
      <c r="B41" s="19" t="s">
        <v>6</v>
      </c>
      <c r="C41" s="17">
        <f>C42</f>
        <v>403097</v>
      </c>
      <c r="D41" s="17">
        <f>D42</f>
        <v>403176</v>
      </c>
      <c r="E41" s="17">
        <f>E42</f>
        <v>403511</v>
      </c>
    </row>
    <row r="42" spans="1:6" ht="33" x14ac:dyDescent="0.3">
      <c r="A42" s="39" t="s">
        <v>82</v>
      </c>
      <c r="B42" s="20" t="s">
        <v>46</v>
      </c>
      <c r="C42" s="18">
        <f>C45+C47</f>
        <v>403097</v>
      </c>
      <c r="D42" s="18">
        <f>D45+D47</f>
        <v>403176</v>
      </c>
      <c r="E42" s="18">
        <f>E45+E47</f>
        <v>403511</v>
      </c>
    </row>
    <row r="43" spans="1:6" ht="32.25" hidden="1" customHeight="1" x14ac:dyDescent="0.3">
      <c r="A43" s="39" t="s">
        <v>88</v>
      </c>
      <c r="B43" s="20" t="s">
        <v>89</v>
      </c>
      <c r="C43" s="18">
        <f>C44</f>
        <v>514434</v>
      </c>
      <c r="D43" s="18">
        <f>D44</f>
        <v>410458</v>
      </c>
      <c r="E43" s="18">
        <f>E44</f>
        <v>375665</v>
      </c>
    </row>
    <row r="44" spans="1:6" ht="33" hidden="1" x14ac:dyDescent="0.3">
      <c r="A44" s="39" t="s">
        <v>90</v>
      </c>
      <c r="B44" s="20" t="s">
        <v>91</v>
      </c>
      <c r="C44" s="18">
        <v>514434</v>
      </c>
      <c r="D44" s="16">
        <v>410458</v>
      </c>
      <c r="E44" s="43">
        <v>375665</v>
      </c>
    </row>
    <row r="45" spans="1:6" ht="49.5" x14ac:dyDescent="0.3">
      <c r="A45" s="39" t="s">
        <v>84</v>
      </c>
      <c r="B45" s="20" t="s">
        <v>85</v>
      </c>
      <c r="C45" s="18">
        <f>C46</f>
        <v>308000</v>
      </c>
      <c r="D45" s="18">
        <f t="shared" ref="D45:E45" si="7">D46</f>
        <v>305000</v>
      </c>
      <c r="E45" s="18">
        <f t="shared" si="7"/>
        <v>302000</v>
      </c>
    </row>
    <row r="46" spans="1:6" ht="49.5" x14ac:dyDescent="0.3">
      <c r="A46" s="39" t="s">
        <v>86</v>
      </c>
      <c r="B46" s="20" t="s">
        <v>87</v>
      </c>
      <c r="C46" s="18">
        <v>308000</v>
      </c>
      <c r="D46" s="18">
        <v>305000</v>
      </c>
      <c r="E46" s="48">
        <v>302000</v>
      </c>
    </row>
    <row r="47" spans="1:6" s="28" customFormat="1" ht="37.5" customHeight="1" x14ac:dyDescent="0.3">
      <c r="A47" s="41" t="s">
        <v>60</v>
      </c>
      <c r="B47" s="25" t="s">
        <v>43</v>
      </c>
      <c r="C47" s="26">
        <f>C48</f>
        <v>95097</v>
      </c>
      <c r="D47" s="26">
        <f t="shared" ref="D47:E47" si="8">D48</f>
        <v>98176</v>
      </c>
      <c r="E47" s="26">
        <f t="shared" si="8"/>
        <v>101511</v>
      </c>
      <c r="F47" s="27"/>
    </row>
    <row r="48" spans="1:6" s="28" customFormat="1" ht="52.5" customHeight="1" x14ac:dyDescent="0.3">
      <c r="A48" s="40" t="s">
        <v>59</v>
      </c>
      <c r="B48" s="25" t="s">
        <v>103</v>
      </c>
      <c r="C48" s="26">
        <f>C49</f>
        <v>95097</v>
      </c>
      <c r="D48" s="26">
        <f>D49</f>
        <v>98176</v>
      </c>
      <c r="E48" s="26">
        <f>E49</f>
        <v>101511</v>
      </c>
      <c r="F48" s="27"/>
    </row>
    <row r="49" spans="1:6" s="28" customFormat="1" ht="66.75" customHeight="1" x14ac:dyDescent="0.3">
      <c r="A49" s="41" t="s">
        <v>76</v>
      </c>
      <c r="B49" s="25" t="s">
        <v>104</v>
      </c>
      <c r="C49" s="26">
        <v>95097</v>
      </c>
      <c r="D49" s="26">
        <v>98176</v>
      </c>
      <c r="E49" s="44">
        <v>101511</v>
      </c>
      <c r="F49" s="27"/>
    </row>
    <row r="50" spans="1:6" s="28" customFormat="1" ht="87.75" hidden="1" customHeight="1" x14ac:dyDescent="0.3">
      <c r="A50" s="40" t="s">
        <v>11</v>
      </c>
      <c r="B50" s="25" t="s">
        <v>13</v>
      </c>
      <c r="C50" s="26"/>
      <c r="D50" s="29"/>
      <c r="E50" s="44"/>
      <c r="F50" s="27"/>
    </row>
    <row r="51" spans="1:6" s="28" customFormat="1" ht="82.5" hidden="1" x14ac:dyDescent="0.3">
      <c r="A51" s="40" t="s">
        <v>12</v>
      </c>
      <c r="B51" s="25" t="s">
        <v>14</v>
      </c>
      <c r="C51" s="26"/>
      <c r="D51" s="26"/>
      <c r="E51" s="44"/>
      <c r="F51" s="27"/>
    </row>
    <row r="52" spans="1:6" s="28" customFormat="1" ht="66" hidden="1" x14ac:dyDescent="0.3">
      <c r="A52" s="40" t="s">
        <v>15</v>
      </c>
      <c r="B52" s="25" t="s">
        <v>16</v>
      </c>
      <c r="C52" s="26"/>
      <c r="D52" s="26"/>
      <c r="E52" s="44"/>
      <c r="F52" s="27"/>
    </row>
    <row r="53" spans="1:6" s="28" customFormat="1" ht="66" hidden="1" x14ac:dyDescent="0.3">
      <c r="A53" s="40" t="s">
        <v>17</v>
      </c>
      <c r="B53" s="25" t="s">
        <v>18</v>
      </c>
      <c r="C53" s="26"/>
      <c r="D53" s="26"/>
      <c r="E53" s="44"/>
      <c r="F53" s="27"/>
    </row>
    <row r="54" spans="1:6" s="28" customFormat="1" ht="86.25" hidden="1" customHeight="1" x14ac:dyDescent="0.3">
      <c r="A54" s="40" t="s">
        <v>19</v>
      </c>
      <c r="B54" s="25" t="s">
        <v>41</v>
      </c>
      <c r="C54" s="26">
        <f>C55</f>
        <v>0</v>
      </c>
      <c r="D54" s="26">
        <f>D55</f>
        <v>0</v>
      </c>
      <c r="E54" s="44"/>
      <c r="F54" s="27"/>
    </row>
    <row r="55" spans="1:6" s="28" customFormat="1" ht="102" hidden="1" customHeight="1" x14ac:dyDescent="0.3">
      <c r="A55" s="40" t="s">
        <v>20</v>
      </c>
      <c r="B55" s="25" t="s">
        <v>42</v>
      </c>
      <c r="C55" s="26"/>
      <c r="D55" s="26"/>
      <c r="E55" s="44"/>
      <c r="F55" s="27"/>
    </row>
    <row r="56" spans="1:6" s="28" customFormat="1" ht="86.25" hidden="1" customHeight="1" x14ac:dyDescent="0.3">
      <c r="A56" s="40" t="s">
        <v>21</v>
      </c>
      <c r="B56" s="25" t="s">
        <v>39</v>
      </c>
      <c r="C56" s="26">
        <f>C57</f>
        <v>0</v>
      </c>
      <c r="D56" s="26">
        <f>D57</f>
        <v>0</v>
      </c>
      <c r="E56" s="44"/>
      <c r="F56" s="27"/>
    </row>
    <row r="57" spans="1:6" s="28" customFormat="1" ht="86.25" hidden="1" customHeight="1" x14ac:dyDescent="0.3">
      <c r="A57" s="40" t="s">
        <v>22</v>
      </c>
      <c r="B57" s="25" t="s">
        <v>40</v>
      </c>
      <c r="C57" s="26"/>
      <c r="D57" s="29">
        <v>0</v>
      </c>
      <c r="E57" s="44"/>
      <c r="F57" s="27"/>
    </row>
    <row r="58" spans="1:6" s="28" customFormat="1" ht="39" hidden="1" customHeight="1" x14ac:dyDescent="0.3">
      <c r="A58" s="40" t="s">
        <v>35</v>
      </c>
      <c r="B58" s="25" t="s">
        <v>37</v>
      </c>
      <c r="C58" s="26">
        <f>C59</f>
        <v>0</v>
      </c>
      <c r="D58" s="26">
        <f>D59</f>
        <v>0</v>
      </c>
      <c r="E58" s="44"/>
      <c r="F58" s="27"/>
    </row>
    <row r="59" spans="1:6" s="28" customFormat="1" ht="54" hidden="1" customHeight="1" x14ac:dyDescent="0.3">
      <c r="A59" s="40" t="s">
        <v>36</v>
      </c>
      <c r="B59" s="25" t="s">
        <v>38</v>
      </c>
      <c r="C59" s="26"/>
      <c r="D59" s="26">
        <v>0</v>
      </c>
      <c r="E59" s="44"/>
      <c r="F59" s="27"/>
    </row>
    <row r="60" spans="1:6" s="28" customFormat="1" hidden="1" x14ac:dyDescent="0.3">
      <c r="A60" s="40" t="s">
        <v>23</v>
      </c>
      <c r="B60" s="25" t="s">
        <v>24</v>
      </c>
      <c r="C60" s="26"/>
      <c r="D60" s="26"/>
      <c r="E60" s="44"/>
      <c r="F60" s="27"/>
    </row>
    <row r="61" spans="1:6" s="28" customFormat="1" hidden="1" x14ac:dyDescent="0.3">
      <c r="A61" s="40" t="s">
        <v>25</v>
      </c>
      <c r="B61" s="25" t="s">
        <v>26</v>
      </c>
      <c r="C61" s="26"/>
      <c r="D61" s="29"/>
      <c r="E61" s="44"/>
      <c r="F61" s="27"/>
    </row>
    <row r="62" spans="1:6" s="28" customFormat="1" hidden="1" x14ac:dyDescent="0.3">
      <c r="A62" s="41" t="s">
        <v>58</v>
      </c>
      <c r="B62" s="25" t="s">
        <v>27</v>
      </c>
      <c r="C62" s="26">
        <f t="shared" ref="C62:E63" si="9">C63</f>
        <v>0</v>
      </c>
      <c r="D62" s="26">
        <f t="shared" si="9"/>
        <v>0</v>
      </c>
      <c r="E62" s="26">
        <f t="shared" si="9"/>
        <v>0</v>
      </c>
      <c r="F62" s="27"/>
    </row>
    <row r="63" spans="1:6" s="28" customFormat="1" ht="35.25" hidden="1" customHeight="1" x14ac:dyDescent="0.3">
      <c r="A63" s="40" t="s">
        <v>79</v>
      </c>
      <c r="B63" s="25" t="s">
        <v>47</v>
      </c>
      <c r="C63" s="26">
        <f t="shared" si="9"/>
        <v>0</v>
      </c>
      <c r="D63" s="26">
        <f t="shared" si="9"/>
        <v>0</v>
      </c>
      <c r="E63" s="26">
        <f t="shared" si="9"/>
        <v>0</v>
      </c>
      <c r="F63" s="27"/>
    </row>
    <row r="64" spans="1:6" s="28" customFormat="1" ht="37.5" hidden="1" customHeight="1" x14ac:dyDescent="0.3">
      <c r="A64" s="40" t="s">
        <v>78</v>
      </c>
      <c r="B64" s="25" t="s">
        <v>77</v>
      </c>
      <c r="C64" s="26"/>
      <c r="D64" s="26"/>
      <c r="E64" s="44"/>
      <c r="F64" s="27"/>
    </row>
    <row r="65" spans="1:8" s="34" customFormat="1" x14ac:dyDescent="0.3">
      <c r="A65" s="30"/>
      <c r="B65" s="31" t="s">
        <v>9</v>
      </c>
      <c r="C65" s="46">
        <f>SUM(C23+C40)</f>
        <v>2742897</v>
      </c>
      <c r="D65" s="45">
        <f>SUM(D23+D40)</f>
        <v>2793776</v>
      </c>
      <c r="E65" s="45">
        <f>SUM(E23+E40)</f>
        <v>2855111</v>
      </c>
      <c r="F65" s="32"/>
      <c r="G65" s="33"/>
      <c r="H65" s="33"/>
    </row>
    <row r="66" spans="1:8" s="28" customFormat="1" x14ac:dyDescent="0.3">
      <c r="A66" s="35"/>
      <c r="B66" s="36"/>
      <c r="C66" s="37"/>
      <c r="D66" s="37"/>
      <c r="E66" s="27"/>
      <c r="F66" s="27"/>
    </row>
    <row r="70" spans="1:8" x14ac:dyDescent="0.3">
      <c r="A70" s="50"/>
      <c r="B70" s="50"/>
    </row>
  </sheetData>
  <mergeCells count="14">
    <mergeCell ref="A70:B70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6692913385826772" right="0.19685039370078741" top="0.39370078740157483" bottom="0.19685039370078741" header="0" footer="0"/>
  <pageSetup paperSize="9" scale="64" pageOrder="overThenDown" orientation="portrait" r:id="rId1"/>
  <headerFooter alignWithMargins="0"/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2021-11-19T13:27:17Z</cp:lastPrinted>
  <dcterms:created xsi:type="dcterms:W3CDTF">1999-06-18T11:49:53Z</dcterms:created>
  <dcterms:modified xsi:type="dcterms:W3CDTF">2021-12-24T09:03:43Z</dcterms:modified>
</cp:coreProperties>
</file>