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2" i="1" l="1"/>
  <c r="Q49" i="1" l="1"/>
  <c r="R8" i="1" l="1"/>
  <c r="Q13" i="1"/>
  <c r="Q8" i="1" s="1"/>
  <c r="R12" i="1"/>
  <c r="R7" i="1" s="1"/>
  <c r="Q12" i="1"/>
  <c r="Q7" i="1" s="1"/>
  <c r="P8" i="1"/>
  <c r="P12" i="1"/>
  <c r="P7" i="1" s="1"/>
  <c r="P13" i="1"/>
  <c r="R41" i="1" l="1"/>
  <c r="Q41" i="1"/>
  <c r="P41" i="1"/>
  <c r="R27" i="1"/>
  <c r="Q27" i="1"/>
  <c r="P27" i="1"/>
  <c r="P35" i="1"/>
  <c r="P57" i="1"/>
  <c r="R49" i="1"/>
  <c r="R58" i="1"/>
  <c r="Q58" i="1"/>
  <c r="P58" i="1"/>
  <c r="R11" i="1" l="1"/>
  <c r="R6" i="1" s="1"/>
  <c r="Q11" i="1"/>
  <c r="Q15" i="1" s="1"/>
  <c r="Q10" i="1" s="1"/>
  <c r="P11" i="1"/>
  <c r="R15" i="1" l="1"/>
  <c r="R10" i="1" s="1"/>
  <c r="P15" i="1"/>
  <c r="P10" i="1" s="1"/>
  <c r="P6" i="1"/>
  <c r="Q6" i="1"/>
  <c r="Y10" i="1" l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<sst xmlns="http://schemas.openxmlformats.org/spreadsheetml/2006/main" count="273" uniqueCount="56">
  <si>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</si>
  <si>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</si>
  <si>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</si>
  <si>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</si>
  <si>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</si>
  <si>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</si>
  <si>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</si>
  <si>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</si>
  <si>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</si>
  <si>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</si>
  <si>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</si>
  <si>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</si>
  <si>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</si>
  <si>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</si>
  <si>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</si>
  <si>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</si>
  <si>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</si>
  <si>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</si>
  <si>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</si>
  <si>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</si>
  <si>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</si>
  <si>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</si>
  <si>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</si>
  <si>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</si>
  <si>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</si>
  <si>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</si>
  <si>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</si>
  <si>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</si>
  <si>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</si>
  <si>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</si>
  <si>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</si>
  <si>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</si>
  <si>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</si>
  <si>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</si>
  <si>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</si>
  <si>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</si>
  <si>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</si>
  <si>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</si>
  <si>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</si>
  <si>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</si>
  <si>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</si>
  <si>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</si>
  <si>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</si>
  <si>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</si>
  <si>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</si>
  <si>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</si>
  <si>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</si>
  <si>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</si>
  <si>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</si>
  <si>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</si>
  <si>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</si>
  <si>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</si>
  <si>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</si>
  <si>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>2026 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</si>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</sst>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12" borderId="1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17" borderId="15" xfId="0" applyNumberFormat="1" applyFont="1" applyFill="1" applyBorder="1" applyAlignment="1">
      <alignment horizontal="right" vertical="center" wrapText="1"/>
    </xf>
    <xf numFmtId="4" fontId="11" fillId="15" borderId="15" xfId="0" applyNumberFormat="1" applyFont="1" applyFill="1" applyBorder="1" applyAlignment="1">
      <alignment horizontal="right" vertical="center" wrapText="1"/>
    </xf>
    <xf numFmtId="4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4" borderId="15" xfId="0" applyNumberFormat="1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8" borderId="15" xfId="0" applyNumberFormat="1" applyFont="1" applyFill="1" applyBorder="1" applyAlignment="1">
      <alignment horizontal="right" vertical="center" wrapText="1"/>
    </xf>
    <xf numFmtId="3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8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7" workbookViewId="0">
      <selection activeCell="Z19" sqref="Z19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4" customWidth="1"/>
    <col min="17" max="17" width="18.7109375" style="54" customWidth="1"/>
    <col min="18" max="18" width="18.28515625" style="54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08"/>
      <c r="B1" s="107"/>
      <c r="C1" s="107"/>
      <c r="D1" s="107"/>
      <c r="E1" s="107"/>
      <c r="F1" s="107"/>
      <c r="G1" s="109"/>
      <c r="H1" s="109"/>
      <c r="I1" s="109"/>
      <c r="J1" s="109"/>
      <c r="K1" s="109"/>
      <c r="L1" s="109"/>
      <c r="M1" s="109"/>
      <c r="N1" s="109"/>
      <c r="O1" s="107" t="s">
        <v>0</v>
      </c>
      <c r="P1" s="107"/>
      <c r="Q1" s="107"/>
      <c r="R1" s="107"/>
      <c r="S1" s="107"/>
      <c r="T1" s="107"/>
    </row>
    <row r="2" spans="1:34" ht="36.75" customHeight="1" x14ac:dyDescent="0.25">
      <c r="A2" s="108"/>
      <c r="B2" s="107"/>
      <c r="C2" s="107"/>
      <c r="D2" s="107"/>
      <c r="E2" s="107"/>
      <c r="F2" s="107"/>
      <c r="G2" s="109"/>
      <c r="H2" s="109"/>
      <c r="I2" s="109"/>
      <c r="J2" s="109"/>
      <c r="K2" s="109"/>
      <c r="L2" s="109"/>
      <c r="M2" s="109"/>
      <c r="N2" s="109"/>
      <c r="O2" s="107" t="s">
        <v>54</v>
      </c>
      <c r="P2" s="107"/>
      <c r="Q2" s="107"/>
      <c r="R2" s="107"/>
      <c r="S2" s="107"/>
      <c r="T2" s="107"/>
    </row>
    <row r="3" spans="1:34" ht="27.75" customHeight="1" x14ac:dyDescent="0.25">
      <c r="A3" s="16"/>
      <c r="B3" s="17"/>
      <c r="C3" s="17"/>
      <c r="D3" s="111" t="s">
        <v>1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34" ht="85.5" customHeight="1" x14ac:dyDescent="0.25">
      <c r="A4" s="110" t="s">
        <v>2</v>
      </c>
      <c r="B4" s="110" t="s">
        <v>3</v>
      </c>
      <c r="C4" s="110"/>
      <c r="D4" s="110"/>
      <c r="E4" s="110"/>
      <c r="F4" s="110" t="s">
        <v>4</v>
      </c>
      <c r="G4" s="110"/>
      <c r="H4" s="110" t="s">
        <v>5</v>
      </c>
      <c r="I4" s="110" t="s">
        <v>20</v>
      </c>
      <c r="J4" s="110"/>
      <c r="K4" s="110"/>
      <c r="L4" s="110"/>
      <c r="M4" s="110"/>
      <c r="N4" s="110" t="s">
        <v>6</v>
      </c>
      <c r="O4" s="110"/>
      <c r="P4" s="110"/>
      <c r="Q4" s="110"/>
      <c r="R4" s="110"/>
      <c r="S4" s="110"/>
      <c r="T4" s="110" t="s">
        <v>7</v>
      </c>
    </row>
    <row r="5" spans="1:34" x14ac:dyDescent="0.25">
      <c r="A5" s="110"/>
      <c r="B5" s="110"/>
      <c r="C5" s="110"/>
      <c r="D5" s="110"/>
      <c r="E5" s="110"/>
      <c r="F5" s="110"/>
      <c r="G5" s="110"/>
      <c r="H5" s="110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10" t="s">
        <v>29</v>
      </c>
      <c r="O5" s="110"/>
      <c r="P5" s="46" t="s">
        <v>46</v>
      </c>
      <c r="Q5" s="46" t="s">
        <v>52</v>
      </c>
      <c r="R5" s="110" t="s">
        <v>53</v>
      </c>
      <c r="S5" s="110"/>
      <c r="T5" s="110"/>
    </row>
    <row r="6" spans="1:34" s="62" customFormat="1" ht="25.5" customHeight="1" x14ac:dyDescent="0.25">
      <c r="A6" s="172"/>
      <c r="B6" s="173" t="s">
        <v>55</v>
      </c>
      <c r="C6" s="173"/>
      <c r="D6" s="173"/>
      <c r="E6" s="173"/>
      <c r="F6" s="174" t="s">
        <v>42</v>
      </c>
      <c r="G6" s="174"/>
      <c r="H6" s="59" t="s">
        <v>8</v>
      </c>
      <c r="I6" s="60" t="s">
        <v>41</v>
      </c>
      <c r="J6" s="60" t="s">
        <v>26</v>
      </c>
      <c r="K6" s="60"/>
      <c r="L6" s="60"/>
      <c r="M6" s="19"/>
      <c r="N6" s="175">
        <f>P6+Q6+R6</f>
        <v>7569474.0199999996</v>
      </c>
      <c r="O6" s="175"/>
      <c r="P6" s="61">
        <f t="shared" ref="P6:R8" si="0">P11</f>
        <v>2974274.02</v>
      </c>
      <c r="Q6" s="61">
        <f t="shared" si="0"/>
        <v>2311500</v>
      </c>
      <c r="R6" s="167">
        <f t="shared" si="0"/>
        <v>2283700</v>
      </c>
      <c r="S6" s="168"/>
      <c r="T6" s="43"/>
    </row>
    <row r="7" spans="1:34" s="62" customFormat="1" ht="38.25" x14ac:dyDescent="0.25">
      <c r="A7" s="172"/>
      <c r="B7" s="173"/>
      <c r="C7" s="173"/>
      <c r="D7" s="173"/>
      <c r="E7" s="173"/>
      <c r="F7" s="174"/>
      <c r="G7" s="174"/>
      <c r="H7" s="59" t="s">
        <v>9</v>
      </c>
      <c r="I7" s="60" t="s">
        <v>41</v>
      </c>
      <c r="J7" s="60" t="s">
        <v>26</v>
      </c>
      <c r="K7" s="60"/>
      <c r="L7" s="60"/>
      <c r="M7" s="19"/>
      <c r="N7" s="176">
        <v>271715</v>
      </c>
      <c r="O7" s="176"/>
      <c r="P7" s="61">
        <f t="shared" si="0"/>
        <v>177384.38</v>
      </c>
      <c r="Q7" s="61">
        <f t="shared" si="0"/>
        <v>151805</v>
      </c>
      <c r="R7" s="168">
        <f t="shared" si="0"/>
        <v>165851</v>
      </c>
      <c r="S7" s="168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2" customFormat="1" ht="38.25" x14ac:dyDescent="0.25">
      <c r="A8" s="172"/>
      <c r="B8" s="173"/>
      <c r="C8" s="173"/>
      <c r="D8" s="173"/>
      <c r="E8" s="173"/>
      <c r="F8" s="174"/>
      <c r="G8" s="174"/>
      <c r="H8" s="31" t="s">
        <v>50</v>
      </c>
      <c r="I8" s="60"/>
      <c r="J8" s="60"/>
      <c r="K8" s="60"/>
      <c r="L8" s="60"/>
      <c r="M8" s="19"/>
      <c r="N8" s="175"/>
      <c r="O8" s="175"/>
      <c r="P8" s="61">
        <f t="shared" si="0"/>
        <v>617130.92000000004</v>
      </c>
      <c r="Q8" s="61">
        <f t="shared" si="0"/>
        <v>0</v>
      </c>
      <c r="R8" s="177">
        <f t="shared" si="0"/>
        <v>0</v>
      </c>
      <c r="S8" s="178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2" customFormat="1" ht="25.5" x14ac:dyDescent="0.25">
      <c r="A9" s="172"/>
      <c r="B9" s="173"/>
      <c r="C9" s="173"/>
      <c r="D9" s="173"/>
      <c r="E9" s="173"/>
      <c r="F9" s="174"/>
      <c r="G9" s="174"/>
      <c r="H9" s="55" t="s">
        <v>10</v>
      </c>
      <c r="I9" s="60"/>
      <c r="J9" s="60"/>
      <c r="K9" s="60"/>
      <c r="L9" s="60"/>
      <c r="M9" s="19"/>
      <c r="N9" s="66"/>
      <c r="O9" s="66"/>
      <c r="P9" s="61"/>
      <c r="Q9" s="61"/>
      <c r="R9" s="68"/>
      <c r="S9" s="67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2" customFormat="1" ht="15.75" customHeight="1" x14ac:dyDescent="0.25">
      <c r="A10" s="172"/>
      <c r="B10" s="173"/>
      <c r="C10" s="173"/>
      <c r="D10" s="173"/>
      <c r="E10" s="173"/>
      <c r="F10" s="174"/>
      <c r="G10" s="174"/>
      <c r="H10" s="59" t="s">
        <v>11</v>
      </c>
      <c r="I10" s="60" t="s">
        <v>41</v>
      </c>
      <c r="J10" s="63" t="s">
        <v>26</v>
      </c>
      <c r="K10" s="63"/>
      <c r="L10" s="63"/>
      <c r="M10" s="32"/>
      <c r="N10" s="176">
        <f>N15</f>
        <v>8011724.6100000003</v>
      </c>
      <c r="O10" s="176"/>
      <c r="P10" s="61">
        <f>P15</f>
        <v>3768789.32</v>
      </c>
      <c r="Q10" s="61">
        <f>Q15</f>
        <v>2463305</v>
      </c>
      <c r="R10" s="167">
        <f>R15</f>
        <v>2449551</v>
      </c>
      <c r="S10" s="168"/>
      <c r="T10" s="43">
        <v>1.2</v>
      </c>
      <c r="U10" s="10"/>
      <c r="V10" s="10"/>
      <c r="W10" s="10"/>
      <c r="X10" s="10"/>
      <c r="Y10" s="54">
        <f>P10+Q10+R10</f>
        <v>8681645.3200000003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58" customFormat="1" ht="25.5" customHeight="1" x14ac:dyDescent="0.25">
      <c r="A11" s="169">
        <v>1</v>
      </c>
      <c r="B11" s="170" t="s">
        <v>12</v>
      </c>
      <c r="C11" s="170"/>
      <c r="D11" s="170"/>
      <c r="E11" s="170"/>
      <c r="F11" s="171" t="s">
        <v>42</v>
      </c>
      <c r="G11" s="171"/>
      <c r="H11" s="55" t="s">
        <v>8</v>
      </c>
      <c r="I11" s="56" t="s">
        <v>41</v>
      </c>
      <c r="J11" s="56" t="s">
        <v>26</v>
      </c>
      <c r="K11" s="56" t="s">
        <v>48</v>
      </c>
      <c r="L11" s="56" t="s">
        <v>28</v>
      </c>
      <c r="M11" s="19"/>
      <c r="N11" s="118">
        <f>P11+Q11+R11</f>
        <v>7569474.0199999996</v>
      </c>
      <c r="O11" s="118"/>
      <c r="P11" s="57">
        <f>P16+P20+P24+P31+P37+P41+P45+P49+P53+P58</f>
        <v>2974274.02</v>
      </c>
      <c r="Q11" s="57">
        <f>Q16+Q20+Q24+Q31+Q37+Q41+Q45+Q49+Q53+Q58</f>
        <v>2311500</v>
      </c>
      <c r="R11" s="117">
        <f>R16+R20+R24+R31+R37+R41+R45+R49+R53+R58</f>
        <v>2283700</v>
      </c>
      <c r="S11" s="115"/>
      <c r="T11" s="1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58" customFormat="1" ht="38.25" x14ac:dyDescent="0.25">
      <c r="A12" s="169"/>
      <c r="B12" s="170"/>
      <c r="C12" s="170"/>
      <c r="D12" s="170"/>
      <c r="E12" s="170"/>
      <c r="F12" s="171"/>
      <c r="G12" s="171"/>
      <c r="H12" s="55" t="s">
        <v>9</v>
      </c>
      <c r="I12" s="56" t="s">
        <v>41</v>
      </c>
      <c r="J12" s="56" t="s">
        <v>26</v>
      </c>
      <c r="K12" s="56" t="s">
        <v>48</v>
      </c>
      <c r="L12" s="56" t="s">
        <v>28</v>
      </c>
      <c r="M12" s="19"/>
      <c r="N12" s="114">
        <f>P12+Q12+R12</f>
        <v>495040.38</v>
      </c>
      <c r="O12" s="114"/>
      <c r="P12" s="57">
        <f>P17+P54</f>
        <v>177384.38</v>
      </c>
      <c r="Q12" s="57">
        <f>Q17+Q54</f>
        <v>151805</v>
      </c>
      <c r="R12" s="115">
        <f>R17+R54</f>
        <v>165851</v>
      </c>
      <c r="S12" s="115"/>
      <c r="T12" s="1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58" customFormat="1" ht="40.5" customHeight="1" x14ac:dyDescent="0.25">
      <c r="A13" s="169"/>
      <c r="B13" s="170"/>
      <c r="C13" s="170"/>
      <c r="D13" s="170"/>
      <c r="E13" s="170"/>
      <c r="F13" s="171"/>
      <c r="G13" s="171"/>
      <c r="H13" s="31" t="s">
        <v>50</v>
      </c>
      <c r="I13" s="56"/>
      <c r="J13" s="56"/>
      <c r="K13" s="56"/>
      <c r="L13" s="56"/>
      <c r="M13" s="19"/>
      <c r="N13" s="64"/>
      <c r="O13" s="64"/>
      <c r="P13" s="57">
        <f>P55</f>
        <v>617130.92000000004</v>
      </c>
      <c r="Q13" s="57">
        <f>Q55</f>
        <v>0</v>
      </c>
      <c r="R13" s="57"/>
      <c r="S13" s="65"/>
      <c r="T13" s="1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58" customFormat="1" ht="25.5" x14ac:dyDescent="0.25">
      <c r="A14" s="169"/>
      <c r="B14" s="170"/>
      <c r="C14" s="170"/>
      <c r="D14" s="170"/>
      <c r="E14" s="170"/>
      <c r="F14" s="171"/>
      <c r="G14" s="171"/>
      <c r="H14" s="55" t="s">
        <v>10</v>
      </c>
      <c r="I14" s="56"/>
      <c r="J14" s="56"/>
      <c r="K14" s="56"/>
      <c r="L14" s="56"/>
      <c r="M14" s="19"/>
      <c r="N14" s="116"/>
      <c r="O14" s="116"/>
      <c r="P14" s="57"/>
      <c r="Q14" s="57"/>
      <c r="R14" s="115"/>
      <c r="S14" s="115"/>
      <c r="T14" s="1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58" customFormat="1" ht="15.75" x14ac:dyDescent="0.25">
      <c r="A15" s="169"/>
      <c r="B15" s="170"/>
      <c r="C15" s="170"/>
      <c r="D15" s="170"/>
      <c r="E15" s="170"/>
      <c r="F15" s="171"/>
      <c r="G15" s="171"/>
      <c r="H15" s="55" t="s">
        <v>11</v>
      </c>
      <c r="I15" s="56" t="s">
        <v>41</v>
      </c>
      <c r="J15" s="56" t="s">
        <v>26</v>
      </c>
      <c r="K15" s="56" t="s">
        <v>48</v>
      </c>
      <c r="L15" s="56" t="s">
        <v>28</v>
      </c>
      <c r="M15" s="19"/>
      <c r="N15" s="114">
        <f>N19+N23+N27+N35+N40+N44+N48+N52+N61</f>
        <v>8011724.6100000003</v>
      </c>
      <c r="O15" s="114"/>
      <c r="P15" s="57">
        <f>P11+P12+P13</f>
        <v>3768789.32</v>
      </c>
      <c r="Q15" s="57">
        <f>Q11+Q12+Q13</f>
        <v>2463305</v>
      </c>
      <c r="R15" s="117">
        <f>R11+R12+R13</f>
        <v>2449551</v>
      </c>
      <c r="S15" s="115"/>
      <c r="T15" s="1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44" t="s">
        <v>39</v>
      </c>
      <c r="B16" s="147" t="s">
        <v>47</v>
      </c>
      <c r="C16" s="148"/>
      <c r="D16" s="149"/>
      <c r="E16" s="21"/>
      <c r="F16" s="86" t="s">
        <v>42</v>
      </c>
      <c r="G16" s="86"/>
      <c r="H16" s="18" t="s">
        <v>8</v>
      </c>
      <c r="I16" s="19"/>
      <c r="J16" s="19"/>
      <c r="K16" s="19"/>
      <c r="L16" s="19"/>
      <c r="M16" s="19"/>
      <c r="N16" s="87"/>
      <c r="O16" s="88"/>
      <c r="P16" s="69"/>
      <c r="Q16" s="69"/>
      <c r="R16" s="126"/>
      <c r="S16" s="127"/>
      <c r="T16" s="71"/>
      <c r="U16" s="10"/>
      <c r="V16" s="10"/>
      <c r="W16" s="10"/>
      <c r="X16" s="10"/>
      <c r="Y16" s="10"/>
    </row>
    <row r="17" spans="1:25" s="1" customFormat="1" ht="38.25" x14ac:dyDescent="0.25">
      <c r="A17" s="145"/>
      <c r="B17" s="150"/>
      <c r="C17" s="151"/>
      <c r="D17" s="152"/>
      <c r="E17" s="21"/>
      <c r="F17" s="86"/>
      <c r="G17" s="86"/>
      <c r="H17" s="18" t="s">
        <v>9</v>
      </c>
      <c r="I17" s="19" t="s">
        <v>41</v>
      </c>
      <c r="J17" s="19" t="s">
        <v>26</v>
      </c>
      <c r="K17" s="19" t="s">
        <v>48</v>
      </c>
      <c r="L17" s="19" t="s">
        <v>28</v>
      </c>
      <c r="M17" s="19" t="s">
        <v>33</v>
      </c>
      <c r="N17" s="87">
        <f>P17+Q17+R17</f>
        <v>455649</v>
      </c>
      <c r="O17" s="88"/>
      <c r="P17" s="69">
        <v>137993</v>
      </c>
      <c r="Q17" s="69">
        <v>151805</v>
      </c>
      <c r="R17" s="113">
        <v>165851</v>
      </c>
      <c r="S17" s="113"/>
      <c r="T17" s="72"/>
      <c r="U17" s="10"/>
      <c r="V17" s="10"/>
      <c r="W17" s="10"/>
      <c r="X17" s="10"/>
      <c r="Y17" s="10"/>
    </row>
    <row r="18" spans="1:25" s="1" customFormat="1" ht="25.5" x14ac:dyDescent="0.25">
      <c r="A18" s="145"/>
      <c r="B18" s="150"/>
      <c r="C18" s="151"/>
      <c r="D18" s="152"/>
      <c r="E18" s="21"/>
      <c r="F18" s="86"/>
      <c r="G18" s="86"/>
      <c r="H18" s="18" t="s">
        <v>10</v>
      </c>
      <c r="I18" s="19"/>
      <c r="J18" s="19"/>
      <c r="K18" s="19"/>
      <c r="L18" s="19"/>
      <c r="M18" s="19"/>
      <c r="N18" s="87"/>
      <c r="O18" s="88"/>
      <c r="P18" s="69"/>
      <c r="Q18" s="69"/>
      <c r="R18" s="126"/>
      <c r="S18" s="127"/>
      <c r="T18" s="72"/>
      <c r="U18" s="10"/>
      <c r="V18" s="10"/>
      <c r="W18" s="10"/>
      <c r="X18" s="10"/>
      <c r="Y18" s="10"/>
    </row>
    <row r="19" spans="1:25" s="1" customFormat="1" ht="15.75" x14ac:dyDescent="0.25">
      <c r="A19" s="146"/>
      <c r="B19" s="153"/>
      <c r="C19" s="154"/>
      <c r="D19" s="155"/>
      <c r="E19" s="21"/>
      <c r="F19" s="86"/>
      <c r="G19" s="86"/>
      <c r="H19" s="18" t="s">
        <v>11</v>
      </c>
      <c r="I19" s="19" t="s">
        <v>41</v>
      </c>
      <c r="J19" s="19" t="s">
        <v>26</v>
      </c>
      <c r="K19" s="19" t="s">
        <v>48</v>
      </c>
      <c r="L19" s="19" t="s">
        <v>28</v>
      </c>
      <c r="M19" s="19" t="s">
        <v>33</v>
      </c>
      <c r="N19" s="87">
        <f>P19+Q19+R19</f>
        <v>455649</v>
      </c>
      <c r="O19" s="88"/>
      <c r="P19" s="50">
        <f>P17</f>
        <v>137993</v>
      </c>
      <c r="Q19" s="50">
        <f>Q17</f>
        <v>151805</v>
      </c>
      <c r="R19" s="139">
        <f>R17</f>
        <v>165851</v>
      </c>
      <c r="S19" s="139"/>
      <c r="T19" s="73"/>
      <c r="U19" s="10"/>
      <c r="V19" s="10"/>
      <c r="W19" s="10"/>
      <c r="X19" s="10"/>
      <c r="Y19" s="10"/>
    </row>
    <row r="20" spans="1:25" s="9" customFormat="1" ht="25.5" customHeight="1" x14ac:dyDescent="0.25">
      <c r="A20" s="110">
        <v>1.2</v>
      </c>
      <c r="B20" s="121" t="s">
        <v>13</v>
      </c>
      <c r="C20" s="121"/>
      <c r="D20" s="121"/>
      <c r="E20" s="121"/>
      <c r="F20" s="86" t="s">
        <v>42</v>
      </c>
      <c r="G20" s="86"/>
      <c r="H20" s="22" t="s">
        <v>8</v>
      </c>
      <c r="I20" s="19" t="s">
        <v>41</v>
      </c>
      <c r="J20" s="20" t="s">
        <v>26</v>
      </c>
      <c r="K20" s="20" t="s">
        <v>48</v>
      </c>
      <c r="L20" s="20" t="s">
        <v>28</v>
      </c>
      <c r="M20" s="32" t="s">
        <v>30</v>
      </c>
      <c r="N20" s="86">
        <f>P20+Q20+R20</f>
        <v>1706208</v>
      </c>
      <c r="O20" s="86"/>
      <c r="P20" s="191">
        <v>568736</v>
      </c>
      <c r="Q20" s="191">
        <v>568736</v>
      </c>
      <c r="R20" s="192">
        <v>568736</v>
      </c>
      <c r="S20" s="193"/>
      <c r="T20" s="110"/>
      <c r="U20" s="12"/>
      <c r="V20" s="12"/>
      <c r="W20" s="12"/>
      <c r="X20" s="12"/>
      <c r="Y20" s="12"/>
    </row>
    <row r="21" spans="1:25" s="3" customFormat="1" ht="38.25" x14ac:dyDescent="0.25">
      <c r="A21" s="110"/>
      <c r="B21" s="121"/>
      <c r="C21" s="121"/>
      <c r="D21" s="121"/>
      <c r="E21" s="121"/>
      <c r="F21" s="86"/>
      <c r="G21" s="86"/>
      <c r="H21" s="21" t="s">
        <v>9</v>
      </c>
      <c r="I21" s="19" t="s">
        <v>41</v>
      </c>
      <c r="J21" s="20" t="s">
        <v>26</v>
      </c>
      <c r="K21" s="20" t="s">
        <v>48</v>
      </c>
      <c r="L21" s="20" t="s">
        <v>28</v>
      </c>
      <c r="M21" s="32"/>
      <c r="N21" s="10"/>
      <c r="O21" s="10"/>
      <c r="P21" s="194"/>
      <c r="Q21" s="194"/>
      <c r="R21" s="193"/>
      <c r="S21" s="193"/>
      <c r="T21" s="110"/>
      <c r="U21" s="10"/>
      <c r="V21" s="10"/>
      <c r="W21" s="10"/>
      <c r="X21" s="10"/>
      <c r="Y21" s="10"/>
    </row>
    <row r="22" spans="1:25" s="3" customFormat="1" ht="25.5" x14ac:dyDescent="0.25">
      <c r="A22" s="110"/>
      <c r="B22" s="121"/>
      <c r="C22" s="121"/>
      <c r="D22" s="121"/>
      <c r="E22" s="121"/>
      <c r="F22" s="86"/>
      <c r="G22" s="86"/>
      <c r="H22" s="21" t="s">
        <v>10</v>
      </c>
      <c r="I22" s="20"/>
      <c r="J22" s="20"/>
      <c r="K22" s="20"/>
      <c r="L22" s="20"/>
      <c r="M22" s="32"/>
      <c r="N22" s="110"/>
      <c r="O22" s="110"/>
      <c r="P22" s="194"/>
      <c r="Q22" s="194"/>
      <c r="R22" s="193"/>
      <c r="S22" s="193"/>
      <c r="T22" s="110"/>
      <c r="U22" s="10"/>
      <c r="V22" s="10"/>
      <c r="W22" s="10"/>
      <c r="X22" s="10"/>
      <c r="Y22" s="10"/>
    </row>
    <row r="23" spans="1:25" s="3" customFormat="1" ht="15.75" x14ac:dyDescent="0.25">
      <c r="A23" s="110"/>
      <c r="B23" s="121"/>
      <c r="C23" s="121"/>
      <c r="D23" s="121"/>
      <c r="E23" s="121"/>
      <c r="F23" s="86"/>
      <c r="G23" s="86"/>
      <c r="H23" s="21" t="s">
        <v>11</v>
      </c>
      <c r="I23" s="19" t="s">
        <v>41</v>
      </c>
      <c r="J23" s="20" t="s">
        <v>26</v>
      </c>
      <c r="K23" s="20" t="s">
        <v>48</v>
      </c>
      <c r="L23" s="20" t="s">
        <v>28</v>
      </c>
      <c r="M23" s="32" t="s">
        <v>30</v>
      </c>
      <c r="N23" s="86">
        <f>P23+Q23+R23</f>
        <v>1706208</v>
      </c>
      <c r="O23" s="86"/>
      <c r="P23" s="47">
        <f>P20</f>
        <v>568736</v>
      </c>
      <c r="Q23" s="44">
        <f>Q20</f>
        <v>568736</v>
      </c>
      <c r="R23" s="119">
        <f>R20</f>
        <v>568736</v>
      </c>
      <c r="S23" s="119"/>
      <c r="T23" s="110"/>
      <c r="U23" s="10"/>
      <c r="V23" s="10"/>
      <c r="W23" s="10"/>
      <c r="X23" s="10"/>
      <c r="Y23" s="10"/>
    </row>
    <row r="24" spans="1:25" s="5" customFormat="1" ht="25.5" customHeight="1" x14ac:dyDescent="0.25">
      <c r="A24" s="110">
        <v>1.3</v>
      </c>
      <c r="B24" s="120" t="s">
        <v>14</v>
      </c>
      <c r="C24" s="120"/>
      <c r="D24" s="120"/>
      <c r="E24" s="120"/>
      <c r="F24" s="86" t="s">
        <v>42</v>
      </c>
      <c r="G24" s="86"/>
      <c r="H24" s="18" t="s">
        <v>8</v>
      </c>
      <c r="I24" s="19" t="s">
        <v>41</v>
      </c>
      <c r="J24" s="19" t="s">
        <v>26</v>
      </c>
      <c r="K24" s="19" t="s">
        <v>48</v>
      </c>
      <c r="L24" s="19" t="s">
        <v>28</v>
      </c>
      <c r="M24" s="19" t="s">
        <v>31</v>
      </c>
      <c r="N24" s="106">
        <f>P24+Q24+R24</f>
        <v>4636131</v>
      </c>
      <c r="O24" s="106"/>
      <c r="P24" s="179">
        <v>1599666</v>
      </c>
      <c r="Q24" s="179">
        <v>1565700</v>
      </c>
      <c r="R24" s="188">
        <v>1470765</v>
      </c>
      <c r="S24" s="188"/>
      <c r="T24" s="110"/>
      <c r="U24" s="10"/>
      <c r="V24" s="10"/>
      <c r="W24" s="10"/>
      <c r="X24" s="10"/>
      <c r="Y24" s="10"/>
    </row>
    <row r="25" spans="1:25" s="5" customFormat="1" ht="38.25" x14ac:dyDescent="0.25">
      <c r="A25" s="110"/>
      <c r="B25" s="120"/>
      <c r="C25" s="120"/>
      <c r="D25" s="120"/>
      <c r="E25" s="120"/>
      <c r="F25" s="86"/>
      <c r="G25" s="86"/>
      <c r="H25" s="18" t="s">
        <v>9</v>
      </c>
      <c r="I25" s="19" t="s">
        <v>41</v>
      </c>
      <c r="J25" s="20" t="s">
        <v>26</v>
      </c>
      <c r="K25" s="20" t="s">
        <v>48</v>
      </c>
      <c r="L25" s="20" t="s">
        <v>28</v>
      </c>
      <c r="M25" s="32"/>
      <c r="N25" s="110"/>
      <c r="O25" s="110"/>
      <c r="P25" s="189"/>
      <c r="Q25" s="189"/>
      <c r="R25" s="190"/>
      <c r="S25" s="190"/>
      <c r="T25" s="110"/>
      <c r="U25" s="10"/>
      <c r="V25" s="10"/>
      <c r="W25" s="10"/>
      <c r="X25" s="10"/>
      <c r="Y25" s="10"/>
    </row>
    <row r="26" spans="1:25" s="5" customFormat="1" ht="25.5" x14ac:dyDescent="0.25">
      <c r="A26" s="110"/>
      <c r="B26" s="120"/>
      <c r="C26" s="120"/>
      <c r="D26" s="120"/>
      <c r="E26" s="120"/>
      <c r="F26" s="86"/>
      <c r="G26" s="86"/>
      <c r="H26" s="18" t="s">
        <v>10</v>
      </c>
      <c r="I26" s="20"/>
      <c r="J26" s="20"/>
      <c r="K26" s="20"/>
      <c r="L26" s="20"/>
      <c r="M26" s="32"/>
      <c r="N26" s="110"/>
      <c r="O26" s="110"/>
      <c r="P26" s="189"/>
      <c r="Q26" s="189"/>
      <c r="R26" s="190"/>
      <c r="S26" s="190"/>
      <c r="T26" s="110"/>
      <c r="U26" s="10"/>
      <c r="V26" s="10"/>
      <c r="W26" s="10"/>
      <c r="X26" s="10"/>
      <c r="Y26" s="10"/>
    </row>
    <row r="27" spans="1:25" s="5" customFormat="1" ht="15.75" x14ac:dyDescent="0.25">
      <c r="A27" s="110"/>
      <c r="B27" s="120"/>
      <c r="C27" s="120"/>
      <c r="D27" s="120"/>
      <c r="E27" s="120"/>
      <c r="F27" s="86"/>
      <c r="G27" s="86"/>
      <c r="H27" s="18" t="s">
        <v>11</v>
      </c>
      <c r="I27" s="19" t="s">
        <v>41</v>
      </c>
      <c r="J27" s="19" t="s">
        <v>26</v>
      </c>
      <c r="K27" s="19" t="s">
        <v>48</v>
      </c>
      <c r="L27" s="19" t="s">
        <v>28</v>
      </c>
      <c r="M27" s="19" t="s">
        <v>31</v>
      </c>
      <c r="N27" s="106">
        <f>P27+Q27+R27</f>
        <v>4636131</v>
      </c>
      <c r="O27" s="106"/>
      <c r="P27" s="44">
        <f>P24</f>
        <v>1599666</v>
      </c>
      <c r="Q27" s="44">
        <f>Q24</f>
        <v>1565700</v>
      </c>
      <c r="R27" s="122">
        <f>R24</f>
        <v>1470765</v>
      </c>
      <c r="S27" s="122"/>
      <c r="T27" s="110"/>
      <c r="U27" s="10"/>
      <c r="V27" s="10"/>
      <c r="W27" s="10"/>
      <c r="X27" s="10"/>
      <c r="Y27" s="10"/>
    </row>
    <row r="28" spans="1:25" ht="25.5" hidden="1" customHeight="1" x14ac:dyDescent="0.25">
      <c r="A28" s="71">
        <v>1.4</v>
      </c>
      <c r="B28" s="97" t="s">
        <v>15</v>
      </c>
      <c r="C28" s="98"/>
      <c r="D28" s="98"/>
      <c r="E28" s="99"/>
      <c r="F28" s="80" t="s">
        <v>42</v>
      </c>
      <c r="G28" s="81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06"/>
      <c r="O28" s="106"/>
      <c r="P28" s="49">
        <v>0</v>
      </c>
      <c r="Q28" s="49">
        <v>0</v>
      </c>
      <c r="R28" s="123">
        <v>0</v>
      </c>
      <c r="S28" s="123"/>
      <c r="T28" s="110"/>
    </row>
    <row r="29" spans="1:25" ht="38.25" hidden="1" customHeight="1" x14ac:dyDescent="0.25">
      <c r="A29" s="72"/>
      <c r="B29" s="100"/>
      <c r="C29" s="101"/>
      <c r="D29" s="101"/>
      <c r="E29" s="102"/>
      <c r="F29" s="82"/>
      <c r="G29" s="83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56"/>
      <c r="O29" s="156"/>
      <c r="P29" s="49"/>
      <c r="Q29" s="49"/>
      <c r="R29" s="123"/>
      <c r="S29" s="123"/>
      <c r="T29" s="110"/>
    </row>
    <row r="30" spans="1:25" ht="25.5" hidden="1" customHeight="1" x14ac:dyDescent="0.25">
      <c r="A30" s="72"/>
      <c r="B30" s="100"/>
      <c r="C30" s="101"/>
      <c r="D30" s="101"/>
      <c r="E30" s="102"/>
      <c r="F30" s="82"/>
      <c r="G30" s="83"/>
      <c r="H30" s="21" t="s">
        <v>10</v>
      </c>
      <c r="I30" s="19" t="s">
        <v>40</v>
      </c>
      <c r="J30" s="19"/>
      <c r="K30" s="19"/>
      <c r="L30" s="19"/>
      <c r="M30" s="19"/>
      <c r="N30" s="156"/>
      <c r="O30" s="156"/>
      <c r="P30" s="49"/>
      <c r="Q30" s="49"/>
      <c r="R30" s="123"/>
      <c r="S30" s="123"/>
      <c r="T30" s="110"/>
    </row>
    <row r="31" spans="1:25" s="3" customFormat="1" ht="25.5" x14ac:dyDescent="0.25">
      <c r="A31" s="72"/>
      <c r="B31" s="100"/>
      <c r="C31" s="101"/>
      <c r="D31" s="101"/>
      <c r="E31" s="102"/>
      <c r="F31" s="82"/>
      <c r="G31" s="83"/>
      <c r="H31" s="21" t="s">
        <v>8</v>
      </c>
      <c r="I31" s="19" t="s">
        <v>41</v>
      </c>
      <c r="J31" s="19" t="s">
        <v>26</v>
      </c>
      <c r="K31" s="19" t="s">
        <v>48</v>
      </c>
      <c r="L31" s="19" t="s">
        <v>28</v>
      </c>
      <c r="M31" s="19" t="s">
        <v>34</v>
      </c>
      <c r="N31" s="124">
        <f>P31+Q31+R31</f>
        <v>63000</v>
      </c>
      <c r="O31" s="125"/>
      <c r="P31" s="35">
        <v>50000</v>
      </c>
      <c r="Q31" s="35">
        <v>5000</v>
      </c>
      <c r="R31" s="126">
        <v>8000</v>
      </c>
      <c r="S31" s="127"/>
      <c r="T31" s="110"/>
      <c r="U31" s="10"/>
      <c r="V31" s="10"/>
      <c r="W31" s="10"/>
      <c r="X31" s="10"/>
      <c r="Y31" s="10"/>
    </row>
    <row r="32" spans="1:25" s="3" customFormat="1" ht="38.25" customHeight="1" x14ac:dyDescent="0.25">
      <c r="A32" s="72"/>
      <c r="B32" s="100"/>
      <c r="C32" s="101"/>
      <c r="D32" s="101"/>
      <c r="E32" s="102"/>
      <c r="F32" s="82"/>
      <c r="G32" s="83"/>
      <c r="H32" s="21" t="s">
        <v>9</v>
      </c>
      <c r="I32" s="19" t="s">
        <v>41</v>
      </c>
      <c r="J32" s="19" t="s">
        <v>26</v>
      </c>
      <c r="K32" s="19" t="s">
        <v>48</v>
      </c>
      <c r="L32" s="19" t="s">
        <v>28</v>
      </c>
      <c r="M32" s="19"/>
      <c r="N32" s="124"/>
      <c r="O32" s="125"/>
      <c r="P32" s="39"/>
      <c r="Q32" s="39"/>
      <c r="R32" s="128"/>
      <c r="S32" s="129"/>
      <c r="T32" s="110"/>
      <c r="U32" s="10"/>
      <c r="V32" s="10"/>
      <c r="W32" s="10"/>
      <c r="X32" s="10"/>
      <c r="Y32" s="10"/>
    </row>
    <row r="33" spans="1:25" s="3" customFormat="1" ht="25.5" customHeight="1" x14ac:dyDescent="0.25">
      <c r="A33" s="72"/>
      <c r="B33" s="100"/>
      <c r="C33" s="101"/>
      <c r="D33" s="101"/>
      <c r="E33" s="102"/>
      <c r="F33" s="82"/>
      <c r="G33" s="83"/>
      <c r="H33" s="89" t="s">
        <v>10</v>
      </c>
      <c r="I33" s="91"/>
      <c r="J33" s="91"/>
      <c r="K33" s="91"/>
      <c r="L33" s="91"/>
      <c r="M33" s="91"/>
      <c r="N33" s="93"/>
      <c r="O33" s="94"/>
      <c r="P33" s="132"/>
      <c r="Q33" s="132"/>
      <c r="R33" s="134"/>
      <c r="S33" s="41"/>
      <c r="T33" s="110"/>
      <c r="U33" s="10"/>
      <c r="V33" s="10"/>
      <c r="W33" s="10"/>
      <c r="X33" s="10"/>
      <c r="Y33" s="10"/>
    </row>
    <row r="34" spans="1:25" s="3" customFormat="1" ht="4.5" customHeight="1" x14ac:dyDescent="0.25">
      <c r="A34" s="72"/>
      <c r="B34" s="100"/>
      <c r="C34" s="101"/>
      <c r="D34" s="101"/>
      <c r="E34" s="102"/>
      <c r="F34" s="82"/>
      <c r="G34" s="83"/>
      <c r="H34" s="90"/>
      <c r="I34" s="92"/>
      <c r="J34" s="92"/>
      <c r="K34" s="92"/>
      <c r="L34" s="92"/>
      <c r="M34" s="92"/>
      <c r="N34" s="95"/>
      <c r="O34" s="96"/>
      <c r="P34" s="133"/>
      <c r="Q34" s="133"/>
      <c r="R34" s="135"/>
      <c r="S34" s="42"/>
      <c r="T34" s="110"/>
      <c r="U34" s="10"/>
      <c r="V34" s="10"/>
      <c r="W34" s="10"/>
      <c r="X34" s="10"/>
      <c r="Y34" s="10"/>
    </row>
    <row r="35" spans="1:25" s="3" customFormat="1" ht="15.75" x14ac:dyDescent="0.25">
      <c r="A35" s="72"/>
      <c r="B35" s="100"/>
      <c r="C35" s="101"/>
      <c r="D35" s="101"/>
      <c r="E35" s="102"/>
      <c r="F35" s="82"/>
      <c r="G35" s="83"/>
      <c r="H35" s="21" t="s">
        <v>11</v>
      </c>
      <c r="I35" s="19" t="s">
        <v>41</v>
      </c>
      <c r="J35" s="19" t="s">
        <v>26</v>
      </c>
      <c r="K35" s="19" t="s">
        <v>48</v>
      </c>
      <c r="L35" s="19" t="s">
        <v>28</v>
      </c>
      <c r="M35" s="19" t="s">
        <v>34</v>
      </c>
      <c r="N35" s="124">
        <f>P35+Q35+R35</f>
        <v>63000</v>
      </c>
      <c r="O35" s="125"/>
      <c r="P35" s="44">
        <f>P31</f>
        <v>50000</v>
      </c>
      <c r="Q35" s="44">
        <v>5000</v>
      </c>
      <c r="R35" s="130">
        <f>R31</f>
        <v>8000</v>
      </c>
      <c r="S35" s="131"/>
      <c r="T35" s="110"/>
      <c r="U35" s="10"/>
      <c r="V35" s="10"/>
      <c r="W35" s="10"/>
      <c r="X35" s="10"/>
      <c r="Y35" s="10"/>
    </row>
    <row r="36" spans="1:25" ht="0.75" customHeight="1" x14ac:dyDescent="0.25">
      <c r="A36" s="73"/>
      <c r="B36" s="103"/>
      <c r="C36" s="104"/>
      <c r="D36" s="104"/>
      <c r="E36" s="105"/>
      <c r="F36" s="84"/>
      <c r="G36" s="85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06"/>
      <c r="O36" s="106"/>
      <c r="P36" s="49">
        <v>0</v>
      </c>
      <c r="Q36" s="49">
        <v>0</v>
      </c>
      <c r="R36" s="123">
        <v>0</v>
      </c>
      <c r="S36" s="123"/>
      <c r="T36" s="110"/>
    </row>
    <row r="37" spans="1:25" s="6" customFormat="1" ht="30.75" customHeight="1" x14ac:dyDescent="0.25">
      <c r="A37" s="71">
        <v>1.5</v>
      </c>
      <c r="B37" s="74" t="s">
        <v>44</v>
      </c>
      <c r="C37" s="75"/>
      <c r="D37" s="75"/>
      <c r="E37" s="23"/>
      <c r="F37" s="86" t="s">
        <v>42</v>
      </c>
      <c r="G37" s="86"/>
      <c r="H37" s="21" t="s">
        <v>8</v>
      </c>
      <c r="I37" s="19" t="s">
        <v>41</v>
      </c>
      <c r="J37" s="19" t="s">
        <v>26</v>
      </c>
      <c r="K37" s="19" t="s">
        <v>48</v>
      </c>
      <c r="L37" s="19" t="s">
        <v>28</v>
      </c>
      <c r="M37" s="19" t="s">
        <v>45</v>
      </c>
      <c r="N37" s="87">
        <f>P37+Q37+R37</f>
        <v>18000</v>
      </c>
      <c r="O37" s="88"/>
      <c r="P37" s="35">
        <v>6000</v>
      </c>
      <c r="Q37" s="35">
        <v>6000</v>
      </c>
      <c r="R37" s="35">
        <v>6000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72"/>
      <c r="B38" s="76"/>
      <c r="C38" s="77"/>
      <c r="D38" s="77"/>
      <c r="E38" s="23"/>
      <c r="F38" s="86"/>
      <c r="G38" s="86"/>
      <c r="H38" s="21" t="s">
        <v>9</v>
      </c>
      <c r="I38" s="19" t="s">
        <v>41</v>
      </c>
      <c r="J38" s="19" t="s">
        <v>26</v>
      </c>
      <c r="K38" s="19" t="s">
        <v>48</v>
      </c>
      <c r="L38" s="19" t="s">
        <v>28</v>
      </c>
      <c r="M38" s="19"/>
      <c r="N38" s="87"/>
      <c r="O38" s="88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72"/>
      <c r="B39" s="76"/>
      <c r="C39" s="77"/>
      <c r="D39" s="77"/>
      <c r="E39" s="23"/>
      <c r="F39" s="86"/>
      <c r="G39" s="86"/>
      <c r="H39" s="21" t="s">
        <v>10</v>
      </c>
      <c r="I39" s="19"/>
      <c r="J39" s="19"/>
      <c r="K39" s="19"/>
      <c r="L39" s="19"/>
      <c r="M39" s="19"/>
      <c r="N39" s="87"/>
      <c r="O39" s="88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73"/>
      <c r="B40" s="78"/>
      <c r="C40" s="79"/>
      <c r="D40" s="79"/>
      <c r="E40" s="23"/>
      <c r="F40" s="86"/>
      <c r="G40" s="86"/>
      <c r="H40" s="21" t="s">
        <v>11</v>
      </c>
      <c r="I40" s="19" t="s">
        <v>41</v>
      </c>
      <c r="J40" s="19" t="s">
        <v>26</v>
      </c>
      <c r="K40" s="19" t="s">
        <v>48</v>
      </c>
      <c r="L40" s="19"/>
      <c r="M40" s="19" t="s">
        <v>45</v>
      </c>
      <c r="N40" s="87">
        <f>P40+Q40+R40</f>
        <v>18000</v>
      </c>
      <c r="O40" s="88"/>
      <c r="P40" s="44">
        <v>6000</v>
      </c>
      <c r="Q40" s="44">
        <v>6000</v>
      </c>
      <c r="R40" s="44">
        <v>6000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110">
        <v>1.6</v>
      </c>
      <c r="B41" s="120" t="s">
        <v>16</v>
      </c>
      <c r="C41" s="120"/>
      <c r="D41" s="120"/>
      <c r="E41" s="120"/>
      <c r="F41" s="86" t="s">
        <v>42</v>
      </c>
      <c r="G41" s="86"/>
      <c r="H41" s="18" t="s">
        <v>8</v>
      </c>
      <c r="I41" s="19" t="s">
        <v>41</v>
      </c>
      <c r="J41" s="20" t="s">
        <v>26</v>
      </c>
      <c r="K41" s="20" t="s">
        <v>48</v>
      </c>
      <c r="L41" s="20" t="s">
        <v>28</v>
      </c>
      <c r="M41" s="32" t="s">
        <v>35</v>
      </c>
      <c r="N41" s="136">
        <f>P41+Q41+R41</f>
        <v>326302</v>
      </c>
      <c r="O41" s="136"/>
      <c r="P41" s="40">
        <f>P44</f>
        <v>165000</v>
      </c>
      <c r="Q41" s="40">
        <f>Q44</f>
        <v>32963</v>
      </c>
      <c r="R41" s="113">
        <f>R44</f>
        <v>128339</v>
      </c>
      <c r="S41" s="113"/>
      <c r="T41" s="110"/>
      <c r="U41" s="10"/>
      <c r="V41" s="10"/>
      <c r="W41" s="10"/>
      <c r="X41" s="10"/>
      <c r="Y41" s="10"/>
    </row>
    <row r="42" spans="1:25" s="2" customFormat="1" ht="38.25" x14ac:dyDescent="0.25">
      <c r="A42" s="110"/>
      <c r="B42" s="120"/>
      <c r="C42" s="120"/>
      <c r="D42" s="120"/>
      <c r="E42" s="120"/>
      <c r="F42" s="86"/>
      <c r="G42" s="86"/>
      <c r="H42" s="18" t="s">
        <v>9</v>
      </c>
      <c r="I42" s="19" t="s">
        <v>41</v>
      </c>
      <c r="J42" s="20" t="s">
        <v>26</v>
      </c>
      <c r="K42" s="20" t="s">
        <v>48</v>
      </c>
      <c r="L42" s="20" t="s">
        <v>28</v>
      </c>
      <c r="M42" s="32"/>
      <c r="N42" s="137"/>
      <c r="O42" s="137"/>
      <c r="P42" s="48"/>
      <c r="Q42" s="48"/>
      <c r="R42" s="138"/>
      <c r="S42" s="138"/>
      <c r="T42" s="110"/>
      <c r="U42" s="10"/>
      <c r="V42" s="10"/>
      <c r="W42" s="10"/>
      <c r="X42" s="10"/>
      <c r="Y42" s="10"/>
    </row>
    <row r="43" spans="1:25" s="2" customFormat="1" ht="25.5" x14ac:dyDescent="0.25">
      <c r="A43" s="110"/>
      <c r="B43" s="120"/>
      <c r="C43" s="120"/>
      <c r="D43" s="120"/>
      <c r="E43" s="120"/>
      <c r="F43" s="86"/>
      <c r="G43" s="86"/>
      <c r="H43" s="18" t="s">
        <v>10</v>
      </c>
      <c r="I43" s="20"/>
      <c r="J43" s="20"/>
      <c r="K43" s="20"/>
      <c r="L43" s="20"/>
      <c r="M43" s="32"/>
      <c r="N43" s="137"/>
      <c r="O43" s="137"/>
      <c r="P43" s="50"/>
      <c r="Q43" s="50"/>
      <c r="R43" s="139"/>
      <c r="S43" s="139"/>
      <c r="T43" s="110"/>
      <c r="U43" s="10"/>
      <c r="V43" s="10"/>
      <c r="W43" s="10"/>
      <c r="X43" s="10"/>
      <c r="Y43" s="10"/>
    </row>
    <row r="44" spans="1:25" s="2" customFormat="1" ht="15.75" x14ac:dyDescent="0.25">
      <c r="A44" s="110"/>
      <c r="B44" s="120"/>
      <c r="C44" s="120"/>
      <c r="D44" s="120"/>
      <c r="E44" s="120"/>
      <c r="F44" s="86"/>
      <c r="G44" s="86"/>
      <c r="H44" s="18" t="s">
        <v>11</v>
      </c>
      <c r="I44" s="19" t="s">
        <v>41</v>
      </c>
      <c r="J44" s="20" t="s">
        <v>26</v>
      </c>
      <c r="K44" s="20" t="s">
        <v>48</v>
      </c>
      <c r="L44" s="20" t="s">
        <v>28</v>
      </c>
      <c r="M44" s="32" t="s">
        <v>35</v>
      </c>
      <c r="N44" s="140">
        <f>P44+Q44+R44</f>
        <v>326302</v>
      </c>
      <c r="O44" s="140"/>
      <c r="P44" s="44">
        <v>165000</v>
      </c>
      <c r="Q44" s="44">
        <v>32963</v>
      </c>
      <c r="R44" s="119">
        <v>128339</v>
      </c>
      <c r="S44" s="119"/>
      <c r="T44" s="110"/>
      <c r="U44" s="10"/>
      <c r="V44" s="10"/>
      <c r="W44" s="10"/>
      <c r="X44" s="10"/>
      <c r="Y44" s="10"/>
    </row>
    <row r="45" spans="1:25" s="7" customFormat="1" ht="25.5" customHeight="1" x14ac:dyDescent="0.25">
      <c r="A45" s="110">
        <v>1.7</v>
      </c>
      <c r="B45" s="120" t="s">
        <v>17</v>
      </c>
      <c r="C45" s="120"/>
      <c r="D45" s="120"/>
      <c r="E45" s="120"/>
      <c r="F45" s="86" t="s">
        <v>42</v>
      </c>
      <c r="G45" s="86"/>
      <c r="H45" s="18" t="s">
        <v>8</v>
      </c>
      <c r="I45" s="19" t="s">
        <v>41</v>
      </c>
      <c r="J45" s="20" t="s">
        <v>26</v>
      </c>
      <c r="K45" s="20" t="s">
        <v>48</v>
      </c>
      <c r="L45" s="20" t="s">
        <v>28</v>
      </c>
      <c r="M45" s="32" t="s">
        <v>36</v>
      </c>
      <c r="N45" s="137">
        <f>P45+Q45+R45</f>
        <v>36000</v>
      </c>
      <c r="O45" s="137"/>
      <c r="P45" s="35">
        <v>12000</v>
      </c>
      <c r="Q45" s="35">
        <v>12000</v>
      </c>
      <c r="R45" s="35">
        <v>12000</v>
      </c>
      <c r="S45" s="36">
        <v>9000</v>
      </c>
      <c r="T45" s="110"/>
      <c r="U45" s="10"/>
      <c r="V45" s="10"/>
      <c r="W45" s="10"/>
      <c r="X45" s="10"/>
      <c r="Y45" s="10"/>
    </row>
    <row r="46" spans="1:25" s="7" customFormat="1" ht="38.25" x14ac:dyDescent="0.25">
      <c r="A46" s="110"/>
      <c r="B46" s="120"/>
      <c r="C46" s="120"/>
      <c r="D46" s="120"/>
      <c r="E46" s="120"/>
      <c r="F46" s="86"/>
      <c r="G46" s="86"/>
      <c r="H46" s="18" t="s">
        <v>9</v>
      </c>
      <c r="I46" s="19" t="s">
        <v>41</v>
      </c>
      <c r="J46" s="20" t="s">
        <v>26</v>
      </c>
      <c r="K46" s="20" t="s">
        <v>48</v>
      </c>
      <c r="L46" s="20" t="s">
        <v>28</v>
      </c>
      <c r="M46" s="32"/>
      <c r="N46" s="141"/>
      <c r="O46" s="141"/>
      <c r="P46" s="39"/>
      <c r="Q46" s="39"/>
      <c r="R46" s="142"/>
      <c r="S46" s="142"/>
      <c r="T46" s="110"/>
      <c r="U46" s="10"/>
      <c r="V46" s="10"/>
      <c r="W46" s="10"/>
      <c r="X46" s="10"/>
      <c r="Y46" s="10"/>
    </row>
    <row r="47" spans="1:25" s="7" customFormat="1" ht="25.5" x14ac:dyDescent="0.25">
      <c r="A47" s="110"/>
      <c r="B47" s="120"/>
      <c r="C47" s="120"/>
      <c r="D47" s="120"/>
      <c r="E47" s="120"/>
      <c r="F47" s="86"/>
      <c r="G47" s="86"/>
      <c r="H47" s="18" t="s">
        <v>10</v>
      </c>
      <c r="I47" s="20"/>
      <c r="J47" s="20"/>
      <c r="K47" s="20"/>
      <c r="L47" s="20"/>
      <c r="M47" s="32"/>
      <c r="N47" s="141"/>
      <c r="O47" s="141"/>
      <c r="P47" s="39"/>
      <c r="Q47" s="39"/>
      <c r="R47" s="142"/>
      <c r="S47" s="142"/>
      <c r="T47" s="110"/>
      <c r="U47" s="10"/>
      <c r="V47" s="10"/>
      <c r="W47" s="10"/>
      <c r="X47" s="10"/>
      <c r="Y47" s="10"/>
    </row>
    <row r="48" spans="1:25" s="7" customFormat="1" ht="15.75" x14ac:dyDescent="0.25">
      <c r="A48" s="110"/>
      <c r="B48" s="120"/>
      <c r="C48" s="120"/>
      <c r="D48" s="120"/>
      <c r="E48" s="120"/>
      <c r="F48" s="86"/>
      <c r="G48" s="86"/>
      <c r="H48" s="18" t="s">
        <v>11</v>
      </c>
      <c r="I48" s="19" t="s">
        <v>41</v>
      </c>
      <c r="J48" s="20" t="s">
        <v>26</v>
      </c>
      <c r="K48" s="20" t="s">
        <v>48</v>
      </c>
      <c r="L48" s="20" t="s">
        <v>28</v>
      </c>
      <c r="M48" s="32" t="s">
        <v>36</v>
      </c>
      <c r="N48" s="143">
        <f>P48+Q48+R48</f>
        <v>36000</v>
      </c>
      <c r="O48" s="143"/>
      <c r="P48" s="44">
        <v>12000</v>
      </c>
      <c r="Q48" s="44">
        <v>12000</v>
      </c>
      <c r="R48" s="119">
        <v>12000</v>
      </c>
      <c r="S48" s="119"/>
      <c r="T48" s="110"/>
      <c r="U48" s="10"/>
      <c r="V48" s="10"/>
      <c r="W48" s="10"/>
      <c r="X48" s="10"/>
      <c r="Y48" s="10"/>
    </row>
    <row r="49" spans="1:25" s="8" customFormat="1" ht="25.5" customHeight="1" x14ac:dyDescent="0.25">
      <c r="A49" s="110">
        <v>1.8</v>
      </c>
      <c r="B49" s="120" t="s">
        <v>18</v>
      </c>
      <c r="C49" s="120"/>
      <c r="D49" s="120"/>
      <c r="E49" s="120"/>
      <c r="F49" s="86" t="s">
        <v>42</v>
      </c>
      <c r="G49" s="86"/>
      <c r="H49" s="18" t="s">
        <v>8</v>
      </c>
      <c r="I49" s="19" t="s">
        <v>41</v>
      </c>
      <c r="J49" s="20" t="s">
        <v>26</v>
      </c>
      <c r="K49" s="20" t="s">
        <v>48</v>
      </c>
      <c r="L49" s="20" t="s">
        <v>28</v>
      </c>
      <c r="M49" s="32" t="s">
        <v>37</v>
      </c>
      <c r="N49" s="137">
        <f>P49+Q49+R49</f>
        <v>529155.61</v>
      </c>
      <c r="O49" s="137"/>
      <c r="P49" s="180">
        <v>482367.61</v>
      </c>
      <c r="Q49" s="57">
        <f>Q52</f>
        <v>40624</v>
      </c>
      <c r="R49" s="117">
        <f>R52</f>
        <v>6164</v>
      </c>
      <c r="S49" s="115"/>
      <c r="T49" s="110"/>
      <c r="U49" s="10"/>
      <c r="V49" s="10"/>
      <c r="W49" s="10"/>
      <c r="X49" s="10"/>
      <c r="Y49" s="10"/>
    </row>
    <row r="50" spans="1:25" s="8" customFormat="1" ht="38.25" x14ac:dyDescent="0.25">
      <c r="A50" s="110"/>
      <c r="B50" s="120"/>
      <c r="C50" s="120"/>
      <c r="D50" s="120"/>
      <c r="E50" s="120"/>
      <c r="F50" s="86"/>
      <c r="G50" s="86"/>
      <c r="H50" s="18" t="s">
        <v>9</v>
      </c>
      <c r="I50" s="19" t="s">
        <v>41</v>
      </c>
      <c r="J50" s="20" t="s">
        <v>26</v>
      </c>
      <c r="K50" s="20" t="s">
        <v>48</v>
      </c>
      <c r="L50" s="20" t="s">
        <v>28</v>
      </c>
      <c r="M50" s="32"/>
      <c r="N50" s="141"/>
      <c r="O50" s="141"/>
      <c r="P50" s="181"/>
      <c r="Q50" s="181"/>
      <c r="R50" s="182"/>
      <c r="S50" s="182"/>
      <c r="T50" s="110"/>
      <c r="U50" s="10"/>
      <c r="V50" s="10"/>
      <c r="W50" s="10"/>
      <c r="X50" s="10"/>
      <c r="Y50" s="10"/>
    </row>
    <row r="51" spans="1:25" s="8" customFormat="1" ht="25.5" x14ac:dyDescent="0.25">
      <c r="A51" s="110"/>
      <c r="B51" s="120"/>
      <c r="C51" s="120"/>
      <c r="D51" s="120"/>
      <c r="E51" s="120"/>
      <c r="F51" s="86"/>
      <c r="G51" s="86"/>
      <c r="H51" s="18" t="s">
        <v>10</v>
      </c>
      <c r="I51" s="20"/>
      <c r="J51" s="20"/>
      <c r="K51" s="20"/>
      <c r="L51" s="20"/>
      <c r="M51" s="32"/>
      <c r="N51" s="141"/>
      <c r="O51" s="141"/>
      <c r="P51" s="181"/>
      <c r="Q51" s="181"/>
      <c r="R51" s="182"/>
      <c r="S51" s="182"/>
      <c r="T51" s="110"/>
      <c r="U51" s="10"/>
      <c r="V51" s="10"/>
      <c r="W51" s="10"/>
      <c r="X51" s="10"/>
      <c r="Y51" s="10"/>
    </row>
    <row r="52" spans="1:25" s="8" customFormat="1" ht="15.75" x14ac:dyDescent="0.25">
      <c r="A52" s="110"/>
      <c r="B52" s="120"/>
      <c r="C52" s="120"/>
      <c r="D52" s="120"/>
      <c r="E52" s="120"/>
      <c r="F52" s="86"/>
      <c r="G52" s="86"/>
      <c r="H52" s="18" t="s">
        <v>11</v>
      </c>
      <c r="I52" s="19" t="s">
        <v>41</v>
      </c>
      <c r="J52" s="20" t="s">
        <v>26</v>
      </c>
      <c r="K52" s="20" t="s">
        <v>48</v>
      </c>
      <c r="L52" s="20" t="s">
        <v>28</v>
      </c>
      <c r="M52" s="32" t="s">
        <v>37</v>
      </c>
      <c r="N52" s="143">
        <f>P52+Q52+R52</f>
        <v>529155.61</v>
      </c>
      <c r="O52" s="143"/>
      <c r="P52" s="183">
        <f>P49</f>
        <v>482367.61</v>
      </c>
      <c r="Q52" s="70">
        <v>40624</v>
      </c>
      <c r="R52" s="119">
        <v>6164</v>
      </c>
      <c r="S52" s="119"/>
      <c r="T52" s="110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158" t="s">
        <v>49</v>
      </c>
      <c r="C53" s="159"/>
      <c r="D53" s="159"/>
      <c r="E53" s="160"/>
      <c r="F53" s="86" t="s">
        <v>42</v>
      </c>
      <c r="G53" s="86"/>
      <c r="H53" s="33" t="s">
        <v>8</v>
      </c>
      <c r="I53" s="19" t="s">
        <v>41</v>
      </c>
      <c r="J53" s="29" t="s">
        <v>26</v>
      </c>
      <c r="K53" s="29" t="s">
        <v>48</v>
      </c>
      <c r="L53" s="29" t="s">
        <v>28</v>
      </c>
      <c r="M53" s="32" t="s">
        <v>51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x14ac:dyDescent="0.25">
      <c r="A54" s="27"/>
      <c r="B54" s="161"/>
      <c r="C54" s="162"/>
      <c r="D54" s="162"/>
      <c r="E54" s="163"/>
      <c r="F54" s="86"/>
      <c r="G54" s="86"/>
      <c r="H54" s="28" t="s">
        <v>9</v>
      </c>
      <c r="I54" s="19" t="s">
        <v>41</v>
      </c>
      <c r="J54" s="29" t="s">
        <v>26</v>
      </c>
      <c r="K54" s="29" t="s">
        <v>48</v>
      </c>
      <c r="L54" s="29" t="s">
        <v>28</v>
      </c>
      <c r="M54" s="32" t="s">
        <v>51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x14ac:dyDescent="0.25">
      <c r="A55" s="27"/>
      <c r="B55" s="161"/>
      <c r="C55" s="162"/>
      <c r="D55" s="162"/>
      <c r="E55" s="163"/>
      <c r="F55" s="86"/>
      <c r="G55" s="86"/>
      <c r="H55" s="28" t="s">
        <v>50</v>
      </c>
      <c r="I55" s="19" t="s">
        <v>41</v>
      </c>
      <c r="J55" s="29" t="s">
        <v>26</v>
      </c>
      <c r="K55" s="29" t="s">
        <v>48</v>
      </c>
      <c r="L55" s="29" t="s">
        <v>28</v>
      </c>
      <c r="M55" s="32" t="s">
        <v>51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161"/>
      <c r="C56" s="162"/>
      <c r="D56" s="162"/>
      <c r="E56" s="163"/>
      <c r="F56" s="86"/>
      <c r="G56" s="86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164"/>
      <c r="C57" s="165"/>
      <c r="D57" s="165"/>
      <c r="E57" s="166"/>
      <c r="F57" s="86"/>
      <c r="G57" s="86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57" t="s">
        <v>43</v>
      </c>
      <c r="B58" s="120" t="s">
        <v>19</v>
      </c>
      <c r="C58" s="120"/>
      <c r="D58" s="120"/>
      <c r="E58" s="120"/>
      <c r="F58" s="86" t="s">
        <v>42</v>
      </c>
      <c r="G58" s="86"/>
      <c r="H58" s="18" t="s">
        <v>8</v>
      </c>
      <c r="I58" s="19" t="s">
        <v>41</v>
      </c>
      <c r="J58" s="20" t="s">
        <v>26</v>
      </c>
      <c r="K58" s="20" t="s">
        <v>48</v>
      </c>
      <c r="L58" s="20" t="s">
        <v>28</v>
      </c>
      <c r="M58" s="32" t="s">
        <v>38</v>
      </c>
      <c r="N58" s="136">
        <f>P58+Q58+R58</f>
        <v>241279</v>
      </c>
      <c r="O58" s="136"/>
      <c r="P58" s="184">
        <f>P61</f>
        <v>77106</v>
      </c>
      <c r="Q58" s="184">
        <f>Q61</f>
        <v>80477</v>
      </c>
      <c r="R58" s="185">
        <f>R61</f>
        <v>83696</v>
      </c>
      <c r="S58" s="185"/>
      <c r="T58" s="86"/>
      <c r="U58" s="10"/>
      <c r="V58" s="10"/>
      <c r="W58" s="10"/>
      <c r="X58" s="10"/>
      <c r="Y58" s="10"/>
    </row>
    <row r="59" spans="1:25" s="4" customFormat="1" ht="38.25" x14ac:dyDescent="0.25">
      <c r="A59" s="157"/>
      <c r="B59" s="120"/>
      <c r="C59" s="120"/>
      <c r="D59" s="120"/>
      <c r="E59" s="120"/>
      <c r="F59" s="86"/>
      <c r="G59" s="86"/>
      <c r="H59" s="18" t="s">
        <v>9</v>
      </c>
      <c r="I59" s="19" t="s">
        <v>41</v>
      </c>
      <c r="J59" s="20" t="s">
        <v>26</v>
      </c>
      <c r="K59" s="20" t="s">
        <v>48</v>
      </c>
      <c r="L59" s="20" t="s">
        <v>28</v>
      </c>
      <c r="M59" s="32"/>
      <c r="N59" s="141"/>
      <c r="O59" s="141"/>
      <c r="P59" s="186"/>
      <c r="Q59" s="186"/>
      <c r="R59" s="187"/>
      <c r="S59" s="187"/>
      <c r="T59" s="86"/>
      <c r="U59" s="10"/>
      <c r="V59" s="10"/>
      <c r="W59" s="10"/>
      <c r="X59" s="10"/>
      <c r="Y59" s="10"/>
    </row>
    <row r="60" spans="1:25" s="4" customFormat="1" ht="25.5" x14ac:dyDescent="0.25">
      <c r="A60" s="157"/>
      <c r="B60" s="120"/>
      <c r="C60" s="120"/>
      <c r="D60" s="120"/>
      <c r="E60" s="120"/>
      <c r="F60" s="86"/>
      <c r="G60" s="86"/>
      <c r="H60" s="18" t="s">
        <v>10</v>
      </c>
      <c r="I60" s="20"/>
      <c r="J60" s="20"/>
      <c r="K60" s="20"/>
      <c r="L60" s="20"/>
      <c r="M60" s="32"/>
      <c r="N60" s="137"/>
      <c r="O60" s="137"/>
      <c r="P60" s="186"/>
      <c r="Q60" s="186"/>
      <c r="R60" s="187"/>
      <c r="S60" s="187"/>
      <c r="T60" s="86"/>
      <c r="U60" s="10"/>
      <c r="V60" s="10"/>
      <c r="W60" s="10"/>
      <c r="X60" s="10"/>
      <c r="Y60" s="10"/>
    </row>
    <row r="61" spans="1:25" s="4" customFormat="1" ht="15.75" x14ac:dyDescent="0.25">
      <c r="A61" s="157"/>
      <c r="B61" s="120"/>
      <c r="C61" s="120"/>
      <c r="D61" s="120"/>
      <c r="E61" s="120"/>
      <c r="F61" s="86"/>
      <c r="G61" s="86"/>
      <c r="H61" s="18" t="s">
        <v>11</v>
      </c>
      <c r="I61" s="19" t="s">
        <v>41</v>
      </c>
      <c r="J61" s="20" t="s">
        <v>26</v>
      </c>
      <c r="K61" s="20" t="s">
        <v>48</v>
      </c>
      <c r="L61" s="20" t="s">
        <v>28</v>
      </c>
      <c r="M61" s="32" t="s">
        <v>38</v>
      </c>
      <c r="N61" s="136">
        <f>P61+Q61+R61</f>
        <v>241279</v>
      </c>
      <c r="O61" s="136"/>
      <c r="P61" s="70">
        <v>77106</v>
      </c>
      <c r="Q61" s="70">
        <v>80477</v>
      </c>
      <c r="R61" s="119">
        <v>83696</v>
      </c>
      <c r="S61" s="119"/>
      <c r="T61" s="86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1"/>
      <c r="Q62" s="51"/>
      <c r="R62" s="51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2"/>
      <c r="Q63" s="52"/>
      <c r="R63" s="52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3"/>
      <c r="Q64" s="53"/>
      <c r="R64" s="53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3"/>
      <c r="Q65" s="53"/>
      <c r="R65" s="53"/>
      <c r="S65" s="15"/>
      <c r="T65" s="15"/>
    </row>
  </sheetData>
  <mergeCells count="160"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2024-03-25T10:01:17Z</dcterms:modified>
</cp:coreProperties>
</file>