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13" i="1" l="1"/>
  <c r="Q9" i="1" l="1"/>
  <c r="Q6" i="1" s="1"/>
  <c r="P10" i="1"/>
  <c r="P6" i="1" s="1"/>
  <c r="N6" i="1" l="1"/>
  <c r="R54" i="1"/>
  <c r="Q54" i="1"/>
  <c r="P54" i="1"/>
  <c r="R50" i="1"/>
  <c r="Q50" i="1"/>
  <c r="P50" i="1"/>
  <c r="P42" i="1"/>
  <c r="Q42" i="1"/>
  <c r="R42" i="1"/>
  <c r="R33" i="1"/>
  <c r="R25" i="1"/>
  <c r="Q18" i="1"/>
  <c r="Q21" i="1" s="1"/>
  <c r="Q25" i="1"/>
  <c r="P25" i="1"/>
  <c r="P21" i="1"/>
  <c r="R21" i="1"/>
  <c r="R17" i="1"/>
  <c r="Q17" i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R13" i="1"/>
  <c r="R9" i="1" s="1"/>
  <c r="Q13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<sst xmlns="http://schemas.openxmlformats.org/spreadsheetml/2006/main" count="249" uniqueCount="52">
  <si>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</si>
  <si>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</si>
  <si>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</si>
  <si>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</si>
  <si>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</si>
  <si>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</si>
  <si>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</si>
  <si>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</si>
  <si>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</si>
  <si>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</si>
  <si>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</si>
  <si>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</si>
  <si>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</si>
  <si>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</si>
  <si>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</si>
  <si>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</si>
  <si>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</si>
  <si>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</si>
  <si>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</si>
  <si>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</si>
  <si>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</si>
  <si>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</si>
  <si>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</si>
  <si>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</si>
  <si>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</si>
  <si>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</si>
  <si>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</si>
  <si>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</si>
  <si>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</si>
  <si>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</si>
  <si>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</si>
  <si>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</si>
  <si>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</si>
  <si>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</si>
  <si>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</si>
  <si>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</si>
  <si>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</si>
  <si>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</si>
  <si>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</si>
  <si>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</si>
  <si>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</si>
  <si>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</si>
  <si>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</si>
  <si>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</si>
  <si>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</si>
  <si>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</si>
  <si>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</si>
  <si>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 xml:space="preserve">"Выполнение полномочий Мылинского сельского поселения Карачевского муниципального района Брянской области" (2021 - 2023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</si>
  <si>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"Выполнение полномочий Мылинского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</si>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</sst>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Arial Cy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32">
    <xf numFmtId="0" fontId="0" fillId="0" borderId="0" xfId="0"/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Protection="1">
      <alignment horizontal="right" vertical="top" shrinkToFi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1" fillId="2" borderId="15" xfId="1" applyNumberFormat="1" applyFont="1" applyFill="1" applyAlignment="1" applyProtection="1">
      <alignment horizontal="right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center" shrinkToFit="1"/>
    </xf>
    <xf numFmtId="4" fontId="11" fillId="2" borderId="15" xfId="1" applyNumberFormat="1" applyFont="1" applyFill="1" applyAlignment="1" applyProtection="1">
      <alignment horizontal="center" vertical="center" shrinkToFit="1"/>
    </xf>
    <xf numFmtId="4" fontId="11" fillId="2" borderId="15" xfId="1" applyNumberFormat="1" applyFont="1" applyFill="1" applyAlignment="1" applyProtection="1">
      <alignment horizontal="right" vertical="center" shrinkToFit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4" fontId="5" fillId="12" borderId="15" xfId="1" applyNumberFormat="1" applyFont="1" applyFill="1" applyAlignment="1" applyProtection="1">
      <alignment horizontal="center" vertical="top" shrinkToFi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topLeftCell="A44" workbookViewId="0">
      <selection activeCell="Y35" sqref="Y35"/>
    </sheetView>
  </sheetViews>
  <sheetFormatPr defaultRowHeight="15" x14ac:dyDescent="0.25"/>
  <cols>
    <col min="1" max="3" width="9.140625" style="12"/>
    <col min="4" max="4" width="8.140625" style="12" customWidth="1"/>
    <col min="5" max="5" width="0.42578125" style="12" customWidth="1"/>
    <col min="6" max="6" width="9.140625" style="12"/>
    <col min="7" max="7" width="7.42578125" style="12" customWidth="1"/>
    <col min="8" max="8" width="14" style="12" customWidth="1"/>
    <col min="9" max="13" width="9.140625" style="12"/>
    <col min="14" max="14" width="7" style="12" hidden="1" customWidth="1"/>
    <col min="15" max="15" width="0" style="12" hidden="1" customWidth="1"/>
    <col min="16" max="16" width="16.42578125" style="130" customWidth="1"/>
    <col min="17" max="17" width="18.7109375" style="30" customWidth="1"/>
    <col min="18" max="18" width="18.28515625" style="12" customWidth="1"/>
    <col min="19" max="19" width="0.28515625" style="12" customWidth="1"/>
    <col min="20" max="20" width="12.28515625" style="12" customWidth="1"/>
    <col min="21" max="21" width="1" style="12" hidden="1" customWidth="1"/>
    <col min="22" max="22" width="8" hidden="1" customWidth="1"/>
    <col min="23" max="23" width="0.5703125" hidden="1" customWidth="1"/>
    <col min="24" max="24" width="9.140625" hidden="1" customWidth="1"/>
  </cols>
  <sheetData>
    <row r="1" spans="1:21" ht="26.25" customHeight="1" x14ac:dyDescent="0.25">
      <c r="A1" s="79"/>
      <c r="B1" s="78"/>
      <c r="C1" s="78"/>
      <c r="D1" s="78"/>
      <c r="E1" s="78"/>
      <c r="F1" s="78"/>
      <c r="G1" s="80"/>
      <c r="H1" s="80"/>
      <c r="I1" s="80"/>
      <c r="J1" s="80"/>
      <c r="K1" s="80"/>
      <c r="L1" s="80"/>
      <c r="M1" s="80"/>
      <c r="N1" s="80"/>
      <c r="O1" s="78" t="s">
        <v>0</v>
      </c>
      <c r="P1" s="78"/>
      <c r="Q1" s="78"/>
      <c r="R1" s="78"/>
      <c r="S1" s="78"/>
      <c r="T1" s="78"/>
    </row>
    <row r="2" spans="1:21" ht="33.75" customHeight="1" x14ac:dyDescent="0.25">
      <c r="A2" s="79"/>
      <c r="B2" s="78"/>
      <c r="C2" s="78"/>
      <c r="D2" s="78"/>
      <c r="E2" s="78"/>
      <c r="F2" s="78"/>
      <c r="G2" s="80"/>
      <c r="H2" s="80"/>
      <c r="I2" s="80"/>
      <c r="J2" s="80"/>
      <c r="K2" s="80"/>
      <c r="L2" s="80"/>
      <c r="M2" s="80"/>
      <c r="N2" s="80"/>
      <c r="O2" s="78" t="s">
        <v>47</v>
      </c>
      <c r="P2" s="78"/>
      <c r="Q2" s="78"/>
      <c r="R2" s="78"/>
      <c r="S2" s="78"/>
      <c r="T2" s="78"/>
    </row>
    <row r="3" spans="1:21" ht="28.5" customHeight="1" x14ac:dyDescent="0.25">
      <c r="A3" s="31"/>
      <c r="B3" s="32"/>
      <c r="C3" s="32"/>
      <c r="D3" s="82" t="s">
        <v>1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1" ht="85.5" customHeight="1" x14ac:dyDescent="0.25">
      <c r="A4" s="81" t="s">
        <v>2</v>
      </c>
      <c r="B4" s="81" t="s">
        <v>3</v>
      </c>
      <c r="C4" s="81"/>
      <c r="D4" s="81"/>
      <c r="E4" s="81"/>
      <c r="F4" s="81" t="s">
        <v>4</v>
      </c>
      <c r="G4" s="81"/>
      <c r="H4" s="81" t="s">
        <v>5</v>
      </c>
      <c r="I4" s="81" t="s">
        <v>21</v>
      </c>
      <c r="J4" s="81"/>
      <c r="K4" s="81"/>
      <c r="L4" s="81"/>
      <c r="M4" s="81"/>
      <c r="N4" s="81" t="s">
        <v>6</v>
      </c>
      <c r="O4" s="81"/>
      <c r="P4" s="81"/>
      <c r="Q4" s="81"/>
      <c r="R4" s="81"/>
      <c r="S4" s="81"/>
      <c r="T4" s="81" t="s">
        <v>7</v>
      </c>
    </row>
    <row r="5" spans="1:21" x14ac:dyDescent="0.25">
      <c r="A5" s="81"/>
      <c r="B5" s="81"/>
      <c r="C5" s="81"/>
      <c r="D5" s="81"/>
      <c r="E5" s="81"/>
      <c r="F5" s="81"/>
      <c r="G5" s="81"/>
      <c r="H5" s="81"/>
      <c r="I5" s="14" t="s">
        <v>22</v>
      </c>
      <c r="J5" s="14" t="s">
        <v>23</v>
      </c>
      <c r="K5" s="14" t="s">
        <v>24</v>
      </c>
      <c r="L5" s="14" t="s">
        <v>25</v>
      </c>
      <c r="M5" s="14" t="s">
        <v>26</v>
      </c>
      <c r="N5" s="81" t="s">
        <v>30</v>
      </c>
      <c r="O5" s="81"/>
      <c r="P5" s="116" t="s">
        <v>49</v>
      </c>
      <c r="Q5" s="13" t="s">
        <v>50</v>
      </c>
      <c r="R5" s="81" t="s">
        <v>51</v>
      </c>
      <c r="S5" s="81"/>
      <c r="T5" s="81"/>
    </row>
    <row r="6" spans="1:21" ht="25.5" customHeight="1" x14ac:dyDescent="0.25">
      <c r="A6" s="81"/>
      <c r="B6" s="88" t="s">
        <v>48</v>
      </c>
      <c r="C6" s="88"/>
      <c r="D6" s="88"/>
      <c r="E6" s="88"/>
      <c r="F6" s="57" t="s">
        <v>43</v>
      </c>
      <c r="G6" s="57"/>
      <c r="H6" s="33" t="s">
        <v>8</v>
      </c>
      <c r="I6" s="34" t="s">
        <v>42</v>
      </c>
      <c r="J6" s="34" t="s">
        <v>27</v>
      </c>
      <c r="K6" s="34"/>
      <c r="L6" s="34"/>
      <c r="M6" s="34"/>
      <c r="N6" s="86">
        <f>P6+Q6+R6</f>
        <v>6948201.1699999999</v>
      </c>
      <c r="O6" s="86"/>
      <c r="P6" s="117">
        <f>P10</f>
        <v>2525162.17</v>
      </c>
      <c r="Q6" s="10">
        <f>Q9</f>
        <v>2248673</v>
      </c>
      <c r="R6" s="84">
        <v>2174366</v>
      </c>
      <c r="S6" s="84"/>
      <c r="T6" s="14"/>
    </row>
    <row r="7" spans="1:21" ht="38.25" x14ac:dyDescent="0.25">
      <c r="A7" s="81"/>
      <c r="B7" s="88"/>
      <c r="C7" s="88"/>
      <c r="D7" s="88"/>
      <c r="E7" s="88"/>
      <c r="F7" s="57"/>
      <c r="G7" s="57"/>
      <c r="H7" s="33" t="s">
        <v>9</v>
      </c>
      <c r="I7" s="34" t="s">
        <v>42</v>
      </c>
      <c r="J7" s="34" t="s">
        <v>27</v>
      </c>
      <c r="K7" s="34"/>
      <c r="L7" s="34"/>
      <c r="M7" s="34"/>
      <c r="N7" s="77">
        <v>271715</v>
      </c>
      <c r="O7" s="77"/>
      <c r="P7" s="117">
        <v>88836</v>
      </c>
      <c r="Q7" s="10">
        <v>89725</v>
      </c>
      <c r="R7" s="84">
        <v>93154</v>
      </c>
      <c r="S7" s="84"/>
      <c r="T7" s="14"/>
    </row>
    <row r="8" spans="1:21" ht="25.5" x14ac:dyDescent="0.25">
      <c r="A8" s="81"/>
      <c r="B8" s="88"/>
      <c r="C8" s="88"/>
      <c r="D8" s="88"/>
      <c r="E8" s="88"/>
      <c r="F8" s="57"/>
      <c r="G8" s="57"/>
      <c r="H8" s="33" t="s">
        <v>10</v>
      </c>
      <c r="I8" s="34"/>
      <c r="J8" s="34"/>
      <c r="K8" s="34"/>
      <c r="L8" s="34"/>
      <c r="M8" s="34"/>
      <c r="N8" s="86"/>
      <c r="O8" s="86"/>
      <c r="P8" s="117"/>
      <c r="Q8" s="10"/>
      <c r="R8" s="93"/>
      <c r="S8" s="94"/>
      <c r="T8" s="14"/>
    </row>
    <row r="9" spans="1:21" ht="15.75" customHeight="1" x14ac:dyDescent="0.25">
      <c r="A9" s="81"/>
      <c r="B9" s="88"/>
      <c r="C9" s="88"/>
      <c r="D9" s="88"/>
      <c r="E9" s="88"/>
      <c r="F9" s="57"/>
      <c r="G9" s="57"/>
      <c r="H9" s="33" t="s">
        <v>11</v>
      </c>
      <c r="I9" s="34" t="s">
        <v>42</v>
      </c>
      <c r="J9" s="35" t="s">
        <v>27</v>
      </c>
      <c r="K9" s="35"/>
      <c r="L9" s="35"/>
      <c r="M9" s="35"/>
      <c r="N9" s="77">
        <f>N13</f>
        <v>7014340.1699999999</v>
      </c>
      <c r="O9" s="77"/>
      <c r="P9" s="117">
        <f>P13</f>
        <v>2613998.17</v>
      </c>
      <c r="Q9" s="10">
        <f>Q17+Q21+Q25+Q33+Q38+Q42+Q46+Q50+Q54</f>
        <v>2248673</v>
      </c>
      <c r="R9" s="84">
        <f>R13</f>
        <v>2151669</v>
      </c>
      <c r="S9" s="84"/>
      <c r="T9" s="14">
        <v>1.2</v>
      </c>
    </row>
    <row r="10" spans="1:21" ht="25.5" customHeight="1" x14ac:dyDescent="0.25">
      <c r="A10" s="81">
        <v>1</v>
      </c>
      <c r="B10" s="87" t="s">
        <v>12</v>
      </c>
      <c r="C10" s="87"/>
      <c r="D10" s="87"/>
      <c r="E10" s="87"/>
      <c r="F10" s="57" t="s">
        <v>43</v>
      </c>
      <c r="G10" s="57"/>
      <c r="H10" s="33" t="s">
        <v>8</v>
      </c>
      <c r="I10" s="34" t="s">
        <v>42</v>
      </c>
      <c r="J10" s="34" t="s">
        <v>27</v>
      </c>
      <c r="K10" s="34" t="s">
        <v>28</v>
      </c>
      <c r="L10" s="34" t="s">
        <v>29</v>
      </c>
      <c r="M10" s="34"/>
      <c r="N10" s="86">
        <f>P10+Q10+R10</f>
        <v>6742625.1699999999</v>
      </c>
      <c r="O10" s="86"/>
      <c r="P10" s="117">
        <f>P18+P22+P29+P35+P39+P43+P47+P51</f>
        <v>2525162.17</v>
      </c>
      <c r="Q10" s="10">
        <v>2158948</v>
      </c>
      <c r="R10" s="84">
        <v>2058515</v>
      </c>
      <c r="S10" s="84"/>
      <c r="T10" s="81"/>
    </row>
    <row r="11" spans="1:21" ht="38.25" x14ac:dyDescent="0.25">
      <c r="A11" s="81"/>
      <c r="B11" s="87"/>
      <c r="C11" s="87"/>
      <c r="D11" s="87"/>
      <c r="E11" s="87"/>
      <c r="F11" s="57"/>
      <c r="G11" s="57"/>
      <c r="H11" s="33" t="s">
        <v>9</v>
      </c>
      <c r="I11" s="34" t="s">
        <v>42</v>
      </c>
      <c r="J11" s="34" t="s">
        <v>27</v>
      </c>
      <c r="K11" s="34" t="s">
        <v>28</v>
      </c>
      <c r="L11" s="34" t="s">
        <v>29</v>
      </c>
      <c r="M11" s="34"/>
      <c r="N11" s="77">
        <f>P11+Q11+R11</f>
        <v>271715</v>
      </c>
      <c r="O11" s="77"/>
      <c r="P11" s="117">
        <v>88836</v>
      </c>
      <c r="Q11" s="10">
        <v>89725</v>
      </c>
      <c r="R11" s="84">
        <v>93154</v>
      </c>
      <c r="S11" s="84"/>
      <c r="T11" s="81"/>
    </row>
    <row r="12" spans="1:21" ht="25.5" x14ac:dyDescent="0.25">
      <c r="A12" s="81"/>
      <c r="B12" s="87"/>
      <c r="C12" s="87"/>
      <c r="D12" s="87"/>
      <c r="E12" s="87"/>
      <c r="F12" s="57"/>
      <c r="G12" s="57"/>
      <c r="H12" s="33" t="s">
        <v>10</v>
      </c>
      <c r="I12" s="34"/>
      <c r="J12" s="34"/>
      <c r="K12" s="34"/>
      <c r="L12" s="34"/>
      <c r="M12" s="34"/>
      <c r="N12" s="85"/>
      <c r="O12" s="85"/>
      <c r="P12" s="117"/>
      <c r="Q12" s="10"/>
      <c r="R12" s="84"/>
      <c r="S12" s="84"/>
      <c r="T12" s="81"/>
    </row>
    <row r="13" spans="1:21" ht="15.75" x14ac:dyDescent="0.25">
      <c r="A13" s="81"/>
      <c r="B13" s="87"/>
      <c r="C13" s="87"/>
      <c r="D13" s="87"/>
      <c r="E13" s="87"/>
      <c r="F13" s="57"/>
      <c r="G13" s="57"/>
      <c r="H13" s="33" t="s">
        <v>11</v>
      </c>
      <c r="I13" s="34" t="s">
        <v>42</v>
      </c>
      <c r="J13" s="34" t="s">
        <v>27</v>
      </c>
      <c r="K13" s="34" t="s">
        <v>28</v>
      </c>
      <c r="L13" s="34" t="s">
        <v>29</v>
      </c>
      <c r="M13" s="34"/>
      <c r="N13" s="77">
        <f>N17+N21+N25+N33+N38+N42+N46+N50+N54</f>
        <v>7014340.1699999999</v>
      </c>
      <c r="O13" s="77"/>
      <c r="P13" s="117">
        <f>P10+P11</f>
        <v>2613998.17</v>
      </c>
      <c r="Q13" s="10">
        <f>Q10+Q11</f>
        <v>2248673</v>
      </c>
      <c r="R13" s="84">
        <f>R10+R11</f>
        <v>2151669</v>
      </c>
      <c r="S13" s="84"/>
      <c r="T13" s="81"/>
    </row>
    <row r="14" spans="1:21" s="2" customFormat="1" ht="25.5" customHeight="1" x14ac:dyDescent="0.25">
      <c r="A14" s="103" t="s">
        <v>40</v>
      </c>
      <c r="B14" s="106" t="s">
        <v>15</v>
      </c>
      <c r="C14" s="107"/>
      <c r="D14" s="108"/>
      <c r="E14" s="36"/>
      <c r="F14" s="57" t="s">
        <v>43</v>
      </c>
      <c r="G14" s="57"/>
      <c r="H14" s="33" t="s">
        <v>8</v>
      </c>
      <c r="I14" s="34"/>
      <c r="J14" s="34"/>
      <c r="K14" s="34"/>
      <c r="L14" s="34"/>
      <c r="M14" s="34"/>
      <c r="N14" s="58"/>
      <c r="O14" s="59"/>
      <c r="P14" s="117"/>
      <c r="Q14" s="10"/>
      <c r="R14" s="93"/>
      <c r="S14" s="94"/>
      <c r="T14" s="42"/>
      <c r="U14" s="12"/>
    </row>
    <row r="15" spans="1:21" s="2" customFormat="1" ht="38.25" x14ac:dyDescent="0.25">
      <c r="A15" s="104"/>
      <c r="B15" s="109"/>
      <c r="C15" s="110"/>
      <c r="D15" s="111"/>
      <c r="E15" s="36"/>
      <c r="F15" s="57"/>
      <c r="G15" s="57"/>
      <c r="H15" s="33" t="s">
        <v>9</v>
      </c>
      <c r="I15" s="34" t="s">
        <v>42</v>
      </c>
      <c r="J15" s="34" t="s">
        <v>27</v>
      </c>
      <c r="K15" s="34" t="s">
        <v>28</v>
      </c>
      <c r="L15" s="34" t="s">
        <v>29</v>
      </c>
      <c r="M15" s="34" t="s">
        <v>34</v>
      </c>
      <c r="N15" s="58">
        <f>P15+Q15+R15</f>
        <v>271715</v>
      </c>
      <c r="O15" s="59"/>
      <c r="P15" s="117">
        <v>88836</v>
      </c>
      <c r="Q15" s="10">
        <v>89725</v>
      </c>
      <c r="R15" s="84">
        <v>93154</v>
      </c>
      <c r="S15" s="84"/>
      <c r="T15" s="43"/>
      <c r="U15" s="12"/>
    </row>
    <row r="16" spans="1:21" s="2" customFormat="1" ht="25.5" x14ac:dyDescent="0.25">
      <c r="A16" s="104"/>
      <c r="B16" s="109"/>
      <c r="C16" s="110"/>
      <c r="D16" s="111"/>
      <c r="E16" s="36"/>
      <c r="F16" s="57"/>
      <c r="G16" s="57"/>
      <c r="H16" s="33" t="s">
        <v>10</v>
      </c>
      <c r="I16" s="34"/>
      <c r="J16" s="34"/>
      <c r="K16" s="34"/>
      <c r="L16" s="34"/>
      <c r="M16" s="34"/>
      <c r="N16" s="58"/>
      <c r="O16" s="59"/>
      <c r="P16" s="117"/>
      <c r="Q16" s="10"/>
      <c r="R16" s="93"/>
      <c r="S16" s="94"/>
      <c r="T16" s="43"/>
      <c r="U16" s="12"/>
    </row>
    <row r="17" spans="1:21" s="2" customFormat="1" ht="15.75" x14ac:dyDescent="0.25">
      <c r="A17" s="105"/>
      <c r="B17" s="112"/>
      <c r="C17" s="113"/>
      <c r="D17" s="114"/>
      <c r="E17" s="36"/>
      <c r="F17" s="57"/>
      <c r="G17" s="57"/>
      <c r="H17" s="33" t="s">
        <v>11</v>
      </c>
      <c r="I17" s="34" t="s">
        <v>42</v>
      </c>
      <c r="J17" s="34" t="s">
        <v>27</v>
      </c>
      <c r="K17" s="34" t="s">
        <v>28</v>
      </c>
      <c r="L17" s="34" t="s">
        <v>29</v>
      </c>
      <c r="M17" s="34" t="s">
        <v>34</v>
      </c>
      <c r="N17" s="58">
        <f>P17+Q17+R17</f>
        <v>271715</v>
      </c>
      <c r="O17" s="59"/>
      <c r="P17" s="118">
        <f>P15</f>
        <v>88836</v>
      </c>
      <c r="Q17" s="15">
        <f>Q15</f>
        <v>89725</v>
      </c>
      <c r="R17" s="102">
        <f>R15</f>
        <v>93154</v>
      </c>
      <c r="S17" s="102"/>
      <c r="T17" s="44"/>
      <c r="U17" s="12"/>
    </row>
    <row r="18" spans="1:21" s="11" customFormat="1" ht="25.5" customHeight="1" x14ac:dyDescent="0.25">
      <c r="A18" s="81">
        <v>1.2</v>
      </c>
      <c r="B18" s="88" t="s">
        <v>13</v>
      </c>
      <c r="C18" s="88"/>
      <c r="D18" s="88"/>
      <c r="E18" s="88"/>
      <c r="F18" s="57" t="s">
        <v>43</v>
      </c>
      <c r="G18" s="57"/>
      <c r="H18" s="37" t="s">
        <v>8</v>
      </c>
      <c r="I18" s="34" t="s">
        <v>42</v>
      </c>
      <c r="J18" s="35" t="s">
        <v>27</v>
      </c>
      <c r="K18" s="35" t="s">
        <v>28</v>
      </c>
      <c r="L18" s="35" t="s">
        <v>29</v>
      </c>
      <c r="M18" s="35" t="s">
        <v>31</v>
      </c>
      <c r="N18" s="57">
        <f>P18+Q18+R18</f>
        <v>1551279</v>
      </c>
      <c r="O18" s="57"/>
      <c r="P18" s="119">
        <v>517093</v>
      </c>
      <c r="Q18" s="16">
        <f>R18</f>
        <v>517093</v>
      </c>
      <c r="R18" s="84">
        <v>517093</v>
      </c>
      <c r="S18" s="84"/>
      <c r="T18" s="81"/>
      <c r="U18" s="17"/>
    </row>
    <row r="19" spans="1:21" s="4" customFormat="1" ht="38.25" x14ac:dyDescent="0.25">
      <c r="A19" s="81"/>
      <c r="B19" s="88"/>
      <c r="C19" s="88"/>
      <c r="D19" s="88"/>
      <c r="E19" s="88"/>
      <c r="F19" s="57"/>
      <c r="G19" s="57"/>
      <c r="H19" s="36" t="s">
        <v>9</v>
      </c>
      <c r="I19" s="34" t="s">
        <v>42</v>
      </c>
      <c r="J19" s="35" t="s">
        <v>27</v>
      </c>
      <c r="K19" s="35" t="s">
        <v>28</v>
      </c>
      <c r="L19" s="35" t="s">
        <v>29</v>
      </c>
      <c r="M19" s="35"/>
      <c r="N19" s="12"/>
      <c r="O19" s="12"/>
      <c r="P19" s="117"/>
      <c r="Q19" s="10"/>
      <c r="R19" s="84"/>
      <c r="S19" s="84"/>
      <c r="T19" s="81"/>
      <c r="U19" s="12"/>
    </row>
    <row r="20" spans="1:21" s="4" customFormat="1" ht="25.5" x14ac:dyDescent="0.25">
      <c r="A20" s="81"/>
      <c r="B20" s="88"/>
      <c r="C20" s="88"/>
      <c r="D20" s="88"/>
      <c r="E20" s="88"/>
      <c r="F20" s="57"/>
      <c r="G20" s="57"/>
      <c r="H20" s="36" t="s">
        <v>10</v>
      </c>
      <c r="I20" s="35"/>
      <c r="J20" s="35"/>
      <c r="K20" s="35"/>
      <c r="L20" s="35"/>
      <c r="M20" s="35"/>
      <c r="N20" s="81"/>
      <c r="O20" s="81"/>
      <c r="P20" s="117"/>
      <c r="Q20" s="10"/>
      <c r="R20" s="84"/>
      <c r="S20" s="84"/>
      <c r="T20" s="81"/>
      <c r="U20" s="12"/>
    </row>
    <row r="21" spans="1:21" s="4" customFormat="1" ht="15.75" x14ac:dyDescent="0.25">
      <c r="A21" s="81"/>
      <c r="B21" s="88"/>
      <c r="C21" s="88"/>
      <c r="D21" s="88"/>
      <c r="E21" s="88"/>
      <c r="F21" s="57"/>
      <c r="G21" s="57"/>
      <c r="H21" s="36" t="s">
        <v>11</v>
      </c>
      <c r="I21" s="34" t="s">
        <v>42</v>
      </c>
      <c r="J21" s="35" t="s">
        <v>27</v>
      </c>
      <c r="K21" s="35" t="s">
        <v>28</v>
      </c>
      <c r="L21" s="35" t="s">
        <v>29</v>
      </c>
      <c r="M21" s="35" t="s">
        <v>31</v>
      </c>
      <c r="N21" s="57">
        <f>P21+Q21+R21</f>
        <v>1551279</v>
      </c>
      <c r="O21" s="57"/>
      <c r="P21" s="120">
        <f>P18</f>
        <v>517093</v>
      </c>
      <c r="Q21" s="10">
        <f>Q18</f>
        <v>517093</v>
      </c>
      <c r="R21" s="84">
        <f>R18</f>
        <v>517093</v>
      </c>
      <c r="S21" s="84"/>
      <c r="T21" s="81"/>
      <c r="U21" s="12"/>
    </row>
    <row r="22" spans="1:21" s="6" customFormat="1" ht="25.5" customHeight="1" x14ac:dyDescent="0.25">
      <c r="A22" s="81">
        <v>1.3</v>
      </c>
      <c r="B22" s="87" t="s">
        <v>14</v>
      </c>
      <c r="C22" s="87"/>
      <c r="D22" s="87"/>
      <c r="E22" s="87"/>
      <c r="F22" s="57" t="s">
        <v>43</v>
      </c>
      <c r="G22" s="57"/>
      <c r="H22" s="33" t="s">
        <v>8</v>
      </c>
      <c r="I22" s="34" t="s">
        <v>42</v>
      </c>
      <c r="J22" s="34" t="s">
        <v>27</v>
      </c>
      <c r="K22" s="34" t="s">
        <v>28</v>
      </c>
      <c r="L22" s="34" t="s">
        <v>29</v>
      </c>
      <c r="M22" s="34" t="s">
        <v>32</v>
      </c>
      <c r="N22" s="77">
        <f>P22+Q22+R22</f>
        <v>4068660</v>
      </c>
      <c r="O22" s="77"/>
      <c r="P22" s="121">
        <v>1356220</v>
      </c>
      <c r="Q22" s="41">
        <v>1356220</v>
      </c>
      <c r="R22" s="84">
        <v>1356220</v>
      </c>
      <c r="S22" s="84"/>
      <c r="T22" s="81"/>
      <c r="U22" s="12"/>
    </row>
    <row r="23" spans="1:21" s="6" customFormat="1" ht="38.25" x14ac:dyDescent="0.25">
      <c r="A23" s="81"/>
      <c r="B23" s="87"/>
      <c r="C23" s="87"/>
      <c r="D23" s="87"/>
      <c r="E23" s="87"/>
      <c r="F23" s="57"/>
      <c r="G23" s="57"/>
      <c r="H23" s="33" t="s">
        <v>9</v>
      </c>
      <c r="I23" s="34" t="s">
        <v>42</v>
      </c>
      <c r="J23" s="35" t="s">
        <v>27</v>
      </c>
      <c r="K23" s="35" t="s">
        <v>28</v>
      </c>
      <c r="L23" s="35" t="s">
        <v>29</v>
      </c>
      <c r="M23" s="35"/>
      <c r="N23" s="81"/>
      <c r="O23" s="81"/>
      <c r="P23" s="122"/>
      <c r="Q23" s="18"/>
      <c r="R23" s="89"/>
      <c r="S23" s="89"/>
      <c r="T23" s="81"/>
      <c r="U23" s="12"/>
    </row>
    <row r="24" spans="1:21" s="6" customFormat="1" ht="25.5" x14ac:dyDescent="0.25">
      <c r="A24" s="81"/>
      <c r="B24" s="87"/>
      <c r="C24" s="87"/>
      <c r="D24" s="87"/>
      <c r="E24" s="87"/>
      <c r="F24" s="57"/>
      <c r="G24" s="57"/>
      <c r="H24" s="33" t="s">
        <v>10</v>
      </c>
      <c r="I24" s="35"/>
      <c r="J24" s="35"/>
      <c r="K24" s="35"/>
      <c r="L24" s="35"/>
      <c r="M24" s="35"/>
      <c r="N24" s="81"/>
      <c r="O24" s="81"/>
      <c r="P24" s="122"/>
      <c r="Q24" s="18"/>
      <c r="R24" s="89"/>
      <c r="S24" s="89"/>
      <c r="T24" s="81"/>
      <c r="U24" s="12"/>
    </row>
    <row r="25" spans="1:21" s="6" customFormat="1" ht="15.75" x14ac:dyDescent="0.25">
      <c r="A25" s="81"/>
      <c r="B25" s="87"/>
      <c r="C25" s="87"/>
      <c r="D25" s="87"/>
      <c r="E25" s="87"/>
      <c r="F25" s="57"/>
      <c r="G25" s="57"/>
      <c r="H25" s="33" t="s">
        <v>11</v>
      </c>
      <c r="I25" s="34" t="s">
        <v>42</v>
      </c>
      <c r="J25" s="34" t="s">
        <v>27</v>
      </c>
      <c r="K25" s="34" t="s">
        <v>28</v>
      </c>
      <c r="L25" s="34" t="s">
        <v>29</v>
      </c>
      <c r="M25" s="34" t="s">
        <v>32</v>
      </c>
      <c r="N25" s="77">
        <f>P25+Q25+R25</f>
        <v>4068660</v>
      </c>
      <c r="O25" s="77"/>
      <c r="P25" s="117">
        <f>P22</f>
        <v>1356220</v>
      </c>
      <c r="Q25" s="10">
        <f>Q22</f>
        <v>1356220</v>
      </c>
      <c r="R25" s="84">
        <f>R22</f>
        <v>1356220</v>
      </c>
      <c r="S25" s="84"/>
      <c r="T25" s="81"/>
      <c r="U25" s="12"/>
    </row>
    <row r="26" spans="1:21" ht="25.5" hidden="1" customHeight="1" x14ac:dyDescent="0.25">
      <c r="A26" s="42">
        <v>1.4</v>
      </c>
      <c r="B26" s="68" t="s">
        <v>16</v>
      </c>
      <c r="C26" s="69"/>
      <c r="D26" s="69"/>
      <c r="E26" s="70"/>
      <c r="F26" s="51" t="s">
        <v>43</v>
      </c>
      <c r="G26" s="52"/>
      <c r="H26" s="36" t="s">
        <v>8</v>
      </c>
      <c r="I26" s="34" t="s">
        <v>41</v>
      </c>
      <c r="J26" s="34" t="s">
        <v>27</v>
      </c>
      <c r="K26" s="34" t="s">
        <v>28</v>
      </c>
      <c r="L26" s="34" t="s">
        <v>29</v>
      </c>
      <c r="M26" s="34" t="s">
        <v>33</v>
      </c>
      <c r="N26" s="77"/>
      <c r="O26" s="77"/>
      <c r="P26" s="123">
        <v>0</v>
      </c>
      <c r="Q26" s="19">
        <v>0</v>
      </c>
      <c r="R26" s="90">
        <v>0</v>
      </c>
      <c r="S26" s="90"/>
      <c r="T26" s="81"/>
    </row>
    <row r="27" spans="1:21" ht="38.25" hidden="1" customHeight="1" x14ac:dyDescent="0.25">
      <c r="A27" s="43"/>
      <c r="B27" s="71"/>
      <c r="C27" s="72"/>
      <c r="D27" s="72"/>
      <c r="E27" s="73"/>
      <c r="F27" s="53"/>
      <c r="G27" s="54"/>
      <c r="H27" s="36" t="s">
        <v>9</v>
      </c>
      <c r="I27" s="34" t="s">
        <v>41</v>
      </c>
      <c r="J27" s="34" t="s">
        <v>27</v>
      </c>
      <c r="K27" s="34" t="s">
        <v>28</v>
      </c>
      <c r="L27" s="34" t="s">
        <v>29</v>
      </c>
      <c r="M27" s="34"/>
      <c r="N27" s="85"/>
      <c r="O27" s="85"/>
      <c r="P27" s="123"/>
      <c r="Q27" s="19"/>
      <c r="R27" s="90"/>
      <c r="S27" s="90"/>
      <c r="T27" s="81"/>
    </row>
    <row r="28" spans="1:21" ht="25.5" hidden="1" customHeight="1" x14ac:dyDescent="0.25">
      <c r="A28" s="43"/>
      <c r="B28" s="71"/>
      <c r="C28" s="72"/>
      <c r="D28" s="72"/>
      <c r="E28" s="73"/>
      <c r="F28" s="53"/>
      <c r="G28" s="54"/>
      <c r="H28" s="36" t="s">
        <v>10</v>
      </c>
      <c r="I28" s="34" t="s">
        <v>41</v>
      </c>
      <c r="J28" s="34"/>
      <c r="K28" s="34"/>
      <c r="L28" s="34"/>
      <c r="M28" s="34"/>
      <c r="N28" s="85"/>
      <c r="O28" s="85"/>
      <c r="P28" s="123"/>
      <c r="Q28" s="19"/>
      <c r="R28" s="90"/>
      <c r="S28" s="90"/>
      <c r="T28" s="81"/>
    </row>
    <row r="29" spans="1:21" s="4" customFormat="1" ht="25.5" x14ac:dyDescent="0.25">
      <c r="A29" s="43"/>
      <c r="B29" s="71"/>
      <c r="C29" s="72"/>
      <c r="D29" s="72"/>
      <c r="E29" s="73"/>
      <c r="F29" s="53"/>
      <c r="G29" s="54"/>
      <c r="H29" s="36" t="s">
        <v>8</v>
      </c>
      <c r="I29" s="34" t="s">
        <v>42</v>
      </c>
      <c r="J29" s="34" t="s">
        <v>27</v>
      </c>
      <c r="K29" s="34" t="s">
        <v>28</v>
      </c>
      <c r="L29" s="34" t="s">
        <v>29</v>
      </c>
      <c r="M29" s="34" t="s">
        <v>35</v>
      </c>
      <c r="N29" s="91">
        <f>P29+Q29+R29</f>
        <v>58000</v>
      </c>
      <c r="O29" s="92"/>
      <c r="P29" s="117">
        <v>45000</v>
      </c>
      <c r="Q29" s="10">
        <v>5000</v>
      </c>
      <c r="R29" s="93">
        <v>8000</v>
      </c>
      <c r="S29" s="94"/>
      <c r="T29" s="81"/>
      <c r="U29" s="12"/>
    </row>
    <row r="30" spans="1:21" s="4" customFormat="1" ht="38.25" customHeight="1" x14ac:dyDescent="0.25">
      <c r="A30" s="43"/>
      <c r="B30" s="71"/>
      <c r="C30" s="72"/>
      <c r="D30" s="72"/>
      <c r="E30" s="73"/>
      <c r="F30" s="53"/>
      <c r="G30" s="54"/>
      <c r="H30" s="36" t="s">
        <v>9</v>
      </c>
      <c r="I30" s="34" t="s">
        <v>42</v>
      </c>
      <c r="J30" s="34" t="s">
        <v>27</v>
      </c>
      <c r="K30" s="34" t="s">
        <v>28</v>
      </c>
      <c r="L30" s="34" t="s">
        <v>29</v>
      </c>
      <c r="M30" s="34"/>
      <c r="N30" s="91"/>
      <c r="O30" s="92"/>
      <c r="P30" s="123"/>
      <c r="Q30" s="19"/>
      <c r="R30" s="95"/>
      <c r="S30" s="96"/>
      <c r="T30" s="81"/>
      <c r="U30" s="12"/>
    </row>
    <row r="31" spans="1:21" s="4" customFormat="1" ht="25.5" customHeight="1" x14ac:dyDescent="0.25">
      <c r="A31" s="43"/>
      <c r="B31" s="71"/>
      <c r="C31" s="72"/>
      <c r="D31" s="72"/>
      <c r="E31" s="73"/>
      <c r="F31" s="53"/>
      <c r="G31" s="54"/>
      <c r="H31" s="60" t="s">
        <v>10</v>
      </c>
      <c r="I31" s="62"/>
      <c r="J31" s="62"/>
      <c r="K31" s="62"/>
      <c r="L31" s="62"/>
      <c r="M31" s="62"/>
      <c r="N31" s="64"/>
      <c r="O31" s="65"/>
      <c r="P31" s="124"/>
      <c r="Q31" s="97"/>
      <c r="R31" s="99"/>
      <c r="S31" s="20"/>
      <c r="T31" s="81"/>
      <c r="U31" s="12"/>
    </row>
    <row r="32" spans="1:21" s="4" customFormat="1" ht="4.5" customHeight="1" x14ac:dyDescent="0.25">
      <c r="A32" s="43"/>
      <c r="B32" s="71"/>
      <c r="C32" s="72"/>
      <c r="D32" s="72"/>
      <c r="E32" s="73"/>
      <c r="F32" s="53"/>
      <c r="G32" s="54"/>
      <c r="H32" s="61"/>
      <c r="I32" s="63"/>
      <c r="J32" s="63"/>
      <c r="K32" s="63"/>
      <c r="L32" s="63"/>
      <c r="M32" s="63"/>
      <c r="N32" s="66"/>
      <c r="O32" s="67"/>
      <c r="P32" s="125"/>
      <c r="Q32" s="98"/>
      <c r="R32" s="100"/>
      <c r="S32" s="21"/>
      <c r="T32" s="81"/>
      <c r="U32" s="12"/>
    </row>
    <row r="33" spans="1:21" s="4" customFormat="1" ht="15.75" x14ac:dyDescent="0.25">
      <c r="A33" s="43"/>
      <c r="B33" s="71"/>
      <c r="C33" s="72"/>
      <c r="D33" s="72"/>
      <c r="E33" s="73"/>
      <c r="F33" s="53"/>
      <c r="G33" s="54"/>
      <c r="H33" s="36" t="s">
        <v>11</v>
      </c>
      <c r="I33" s="34" t="s">
        <v>42</v>
      </c>
      <c r="J33" s="34" t="s">
        <v>27</v>
      </c>
      <c r="K33" s="34" t="s">
        <v>28</v>
      </c>
      <c r="L33" s="34" t="s">
        <v>29</v>
      </c>
      <c r="M33" s="34" t="s">
        <v>35</v>
      </c>
      <c r="N33" s="91">
        <f>P33+Q33+R33</f>
        <v>58000</v>
      </c>
      <c r="O33" s="92"/>
      <c r="P33" s="117">
        <v>45000</v>
      </c>
      <c r="Q33" s="10">
        <v>5000</v>
      </c>
      <c r="R33" s="93">
        <f>R29</f>
        <v>8000</v>
      </c>
      <c r="S33" s="94"/>
      <c r="T33" s="81"/>
      <c r="U33" s="12"/>
    </row>
    <row r="34" spans="1:21" ht="0.75" customHeight="1" x14ac:dyDescent="0.25">
      <c r="A34" s="44"/>
      <c r="B34" s="74"/>
      <c r="C34" s="75"/>
      <c r="D34" s="75"/>
      <c r="E34" s="76"/>
      <c r="F34" s="55"/>
      <c r="G34" s="56"/>
      <c r="H34" s="36" t="s">
        <v>11</v>
      </c>
      <c r="I34" s="34" t="s">
        <v>41</v>
      </c>
      <c r="J34" s="34" t="s">
        <v>27</v>
      </c>
      <c r="K34" s="34" t="s">
        <v>28</v>
      </c>
      <c r="L34" s="34" t="s">
        <v>29</v>
      </c>
      <c r="M34" s="34" t="s">
        <v>33</v>
      </c>
      <c r="N34" s="77"/>
      <c r="O34" s="77"/>
      <c r="P34" s="123">
        <v>0</v>
      </c>
      <c r="Q34" s="19">
        <v>0</v>
      </c>
      <c r="R34" s="90">
        <v>0</v>
      </c>
      <c r="S34" s="90"/>
      <c r="T34" s="81"/>
    </row>
    <row r="35" spans="1:21" s="7" customFormat="1" ht="30.75" customHeight="1" x14ac:dyDescent="0.25">
      <c r="A35" s="42">
        <v>1.5</v>
      </c>
      <c r="B35" s="45" t="s">
        <v>45</v>
      </c>
      <c r="C35" s="46"/>
      <c r="D35" s="46"/>
      <c r="E35" s="38"/>
      <c r="F35" s="57" t="s">
        <v>43</v>
      </c>
      <c r="G35" s="57"/>
      <c r="H35" s="36" t="s">
        <v>8</v>
      </c>
      <c r="I35" s="34" t="s">
        <v>42</v>
      </c>
      <c r="J35" s="34" t="s">
        <v>27</v>
      </c>
      <c r="K35" s="34" t="s">
        <v>28</v>
      </c>
      <c r="L35" s="34" t="s">
        <v>29</v>
      </c>
      <c r="M35" s="34" t="s">
        <v>46</v>
      </c>
      <c r="N35" s="58">
        <f>P35+Q35+R35</f>
        <v>15000</v>
      </c>
      <c r="O35" s="59"/>
      <c r="P35" s="117">
        <v>5000</v>
      </c>
      <c r="Q35" s="10">
        <v>5000</v>
      </c>
      <c r="R35" s="1">
        <v>5000</v>
      </c>
      <c r="S35" s="22"/>
      <c r="T35" s="14"/>
      <c r="U35" s="12"/>
    </row>
    <row r="36" spans="1:21" s="7" customFormat="1" ht="34.5" customHeight="1" x14ac:dyDescent="0.25">
      <c r="A36" s="43"/>
      <c r="B36" s="47"/>
      <c r="C36" s="48"/>
      <c r="D36" s="48"/>
      <c r="E36" s="38"/>
      <c r="F36" s="57"/>
      <c r="G36" s="57"/>
      <c r="H36" s="36" t="s">
        <v>9</v>
      </c>
      <c r="I36" s="34" t="s">
        <v>42</v>
      </c>
      <c r="J36" s="34" t="s">
        <v>27</v>
      </c>
      <c r="K36" s="34" t="s">
        <v>28</v>
      </c>
      <c r="L36" s="34" t="s">
        <v>29</v>
      </c>
      <c r="M36" s="34"/>
      <c r="N36" s="58"/>
      <c r="O36" s="59"/>
      <c r="P36" s="123"/>
      <c r="Q36" s="19"/>
      <c r="R36" s="22"/>
      <c r="S36" s="22"/>
      <c r="T36" s="14"/>
      <c r="U36" s="12"/>
    </row>
    <row r="37" spans="1:21" s="7" customFormat="1" ht="26.25" customHeight="1" x14ac:dyDescent="0.25">
      <c r="A37" s="43"/>
      <c r="B37" s="47"/>
      <c r="C37" s="48"/>
      <c r="D37" s="48"/>
      <c r="E37" s="38"/>
      <c r="F37" s="57"/>
      <c r="G37" s="57"/>
      <c r="H37" s="36" t="s">
        <v>10</v>
      </c>
      <c r="I37" s="34"/>
      <c r="J37" s="34"/>
      <c r="K37" s="34"/>
      <c r="L37" s="34"/>
      <c r="M37" s="34"/>
      <c r="N37" s="58"/>
      <c r="O37" s="59"/>
      <c r="P37" s="123"/>
      <c r="Q37" s="19"/>
      <c r="R37" s="22"/>
      <c r="S37" s="22"/>
      <c r="T37" s="14"/>
      <c r="U37" s="12"/>
    </row>
    <row r="38" spans="1:21" s="7" customFormat="1" ht="26.25" customHeight="1" x14ac:dyDescent="0.25">
      <c r="A38" s="44"/>
      <c r="B38" s="49"/>
      <c r="C38" s="50"/>
      <c r="D38" s="50"/>
      <c r="E38" s="38"/>
      <c r="F38" s="57"/>
      <c r="G38" s="57"/>
      <c r="H38" s="36" t="s">
        <v>11</v>
      </c>
      <c r="I38" s="34" t="s">
        <v>42</v>
      </c>
      <c r="J38" s="34" t="s">
        <v>27</v>
      </c>
      <c r="K38" s="34" t="s">
        <v>28</v>
      </c>
      <c r="L38" s="34"/>
      <c r="M38" s="34" t="s">
        <v>46</v>
      </c>
      <c r="N38" s="58">
        <f>P38+Q38+R38</f>
        <v>15000</v>
      </c>
      <c r="O38" s="59"/>
      <c r="P38" s="117">
        <v>5000</v>
      </c>
      <c r="Q38" s="10">
        <v>5000</v>
      </c>
      <c r="R38" s="1">
        <v>5000</v>
      </c>
      <c r="S38" s="22"/>
      <c r="T38" s="14"/>
      <c r="U38" s="12"/>
    </row>
    <row r="39" spans="1:21" s="3" customFormat="1" ht="25.5" customHeight="1" x14ac:dyDescent="0.25">
      <c r="A39" s="81">
        <v>1.6</v>
      </c>
      <c r="B39" s="87" t="s">
        <v>17</v>
      </c>
      <c r="C39" s="87"/>
      <c r="D39" s="87"/>
      <c r="E39" s="87"/>
      <c r="F39" s="57" t="s">
        <v>43</v>
      </c>
      <c r="G39" s="57"/>
      <c r="H39" s="33" t="s">
        <v>8</v>
      </c>
      <c r="I39" s="34" t="s">
        <v>42</v>
      </c>
      <c r="J39" s="35" t="s">
        <v>27</v>
      </c>
      <c r="K39" s="35" t="s">
        <v>28</v>
      </c>
      <c r="L39" s="35" t="s">
        <v>29</v>
      </c>
      <c r="M39" s="35" t="s">
        <v>36</v>
      </c>
      <c r="N39" s="101">
        <f>P39+Q39+R39</f>
        <v>206498</v>
      </c>
      <c r="O39" s="101"/>
      <c r="P39" s="131">
        <v>139573</v>
      </c>
      <c r="Q39" s="23">
        <v>56891</v>
      </c>
      <c r="R39" s="84">
        <v>10034</v>
      </c>
      <c r="S39" s="84"/>
      <c r="T39" s="81"/>
      <c r="U39" s="12"/>
    </row>
    <row r="40" spans="1:21" s="3" customFormat="1" ht="38.25" x14ac:dyDescent="0.25">
      <c r="A40" s="81"/>
      <c r="B40" s="87"/>
      <c r="C40" s="87"/>
      <c r="D40" s="87"/>
      <c r="E40" s="87"/>
      <c r="F40" s="57"/>
      <c r="G40" s="57"/>
      <c r="H40" s="33" t="s">
        <v>9</v>
      </c>
      <c r="I40" s="34" t="s">
        <v>42</v>
      </c>
      <c r="J40" s="35" t="s">
        <v>27</v>
      </c>
      <c r="K40" s="35" t="s">
        <v>28</v>
      </c>
      <c r="L40" s="35" t="s">
        <v>29</v>
      </c>
      <c r="M40" s="35"/>
      <c r="N40" s="57"/>
      <c r="O40" s="57"/>
      <c r="P40" s="122"/>
      <c r="Q40" s="18"/>
      <c r="R40" s="89"/>
      <c r="S40" s="89"/>
      <c r="T40" s="81"/>
      <c r="U40" s="12"/>
    </row>
    <row r="41" spans="1:21" s="3" customFormat="1" ht="25.5" x14ac:dyDescent="0.25">
      <c r="A41" s="81"/>
      <c r="B41" s="87"/>
      <c r="C41" s="87"/>
      <c r="D41" s="87"/>
      <c r="E41" s="87"/>
      <c r="F41" s="57"/>
      <c r="G41" s="57"/>
      <c r="H41" s="33" t="s">
        <v>10</v>
      </c>
      <c r="I41" s="35"/>
      <c r="J41" s="35"/>
      <c r="K41" s="35"/>
      <c r="L41" s="35"/>
      <c r="M41" s="35"/>
      <c r="N41" s="57"/>
      <c r="O41" s="57"/>
      <c r="P41" s="118"/>
      <c r="Q41" s="15"/>
      <c r="R41" s="102"/>
      <c r="S41" s="102"/>
      <c r="T41" s="81"/>
      <c r="U41" s="12"/>
    </row>
    <row r="42" spans="1:21" s="3" customFormat="1" ht="15.75" x14ac:dyDescent="0.25">
      <c r="A42" s="81"/>
      <c r="B42" s="87"/>
      <c r="C42" s="87"/>
      <c r="D42" s="87"/>
      <c r="E42" s="87"/>
      <c r="F42" s="57"/>
      <c r="G42" s="57"/>
      <c r="H42" s="33" t="s">
        <v>11</v>
      </c>
      <c r="I42" s="34" t="s">
        <v>42</v>
      </c>
      <c r="J42" s="35" t="s">
        <v>27</v>
      </c>
      <c r="K42" s="35" t="s">
        <v>28</v>
      </c>
      <c r="L42" s="35" t="s">
        <v>29</v>
      </c>
      <c r="M42" s="35" t="s">
        <v>36</v>
      </c>
      <c r="N42" s="101">
        <f>P42+Q42+R42</f>
        <v>206498</v>
      </c>
      <c r="O42" s="101"/>
      <c r="P42" s="126">
        <f>P39</f>
        <v>139573</v>
      </c>
      <c r="Q42" s="10">
        <f>Q39</f>
        <v>56891</v>
      </c>
      <c r="R42" s="84">
        <f>R39</f>
        <v>10034</v>
      </c>
      <c r="S42" s="84"/>
      <c r="T42" s="81"/>
      <c r="U42" s="12"/>
    </row>
    <row r="43" spans="1:21" s="8" customFormat="1" ht="25.5" customHeight="1" x14ac:dyDescent="0.25">
      <c r="A43" s="81">
        <v>1.7</v>
      </c>
      <c r="B43" s="87" t="s">
        <v>18</v>
      </c>
      <c r="C43" s="87"/>
      <c r="D43" s="87"/>
      <c r="E43" s="87"/>
      <c r="F43" s="57" t="s">
        <v>43</v>
      </c>
      <c r="G43" s="57"/>
      <c r="H43" s="33" t="s">
        <v>8</v>
      </c>
      <c r="I43" s="34" t="s">
        <v>42</v>
      </c>
      <c r="J43" s="35" t="s">
        <v>27</v>
      </c>
      <c r="K43" s="35" t="s">
        <v>28</v>
      </c>
      <c r="L43" s="35" t="s">
        <v>29</v>
      </c>
      <c r="M43" s="35" t="s">
        <v>37</v>
      </c>
      <c r="N43" s="57">
        <f>P43+Q43+R43</f>
        <v>36000</v>
      </c>
      <c r="O43" s="57"/>
      <c r="P43" s="117">
        <v>12000</v>
      </c>
      <c r="Q43" s="10">
        <v>12000</v>
      </c>
      <c r="R43" s="1">
        <v>12000</v>
      </c>
      <c r="S43" s="1">
        <v>9000</v>
      </c>
      <c r="T43" s="81"/>
      <c r="U43" s="12"/>
    </row>
    <row r="44" spans="1:21" s="8" customFormat="1" ht="38.25" x14ac:dyDescent="0.25">
      <c r="A44" s="81"/>
      <c r="B44" s="87"/>
      <c r="C44" s="87"/>
      <c r="D44" s="87"/>
      <c r="E44" s="87"/>
      <c r="F44" s="57"/>
      <c r="G44" s="57"/>
      <c r="H44" s="33" t="s">
        <v>9</v>
      </c>
      <c r="I44" s="34" t="s">
        <v>42</v>
      </c>
      <c r="J44" s="35" t="s">
        <v>27</v>
      </c>
      <c r="K44" s="35" t="s">
        <v>28</v>
      </c>
      <c r="L44" s="35" t="s">
        <v>29</v>
      </c>
      <c r="M44" s="35"/>
      <c r="N44" s="81"/>
      <c r="O44" s="81"/>
      <c r="P44" s="123"/>
      <c r="Q44" s="19"/>
      <c r="R44" s="90"/>
      <c r="S44" s="90"/>
      <c r="T44" s="81"/>
      <c r="U44" s="12"/>
    </row>
    <row r="45" spans="1:21" s="8" customFormat="1" ht="25.5" x14ac:dyDescent="0.25">
      <c r="A45" s="81"/>
      <c r="B45" s="87"/>
      <c r="C45" s="87"/>
      <c r="D45" s="87"/>
      <c r="E45" s="87"/>
      <c r="F45" s="57"/>
      <c r="G45" s="57"/>
      <c r="H45" s="33" t="s">
        <v>10</v>
      </c>
      <c r="I45" s="35"/>
      <c r="J45" s="35"/>
      <c r="K45" s="35"/>
      <c r="L45" s="35"/>
      <c r="M45" s="35"/>
      <c r="N45" s="81"/>
      <c r="O45" s="81"/>
      <c r="P45" s="123"/>
      <c r="Q45" s="19"/>
      <c r="R45" s="90"/>
      <c r="S45" s="90"/>
      <c r="T45" s="81"/>
      <c r="U45" s="12"/>
    </row>
    <row r="46" spans="1:21" s="8" customFormat="1" ht="15.75" x14ac:dyDescent="0.25">
      <c r="A46" s="81"/>
      <c r="B46" s="87"/>
      <c r="C46" s="87"/>
      <c r="D46" s="87"/>
      <c r="E46" s="87"/>
      <c r="F46" s="57"/>
      <c r="G46" s="57"/>
      <c r="H46" s="33" t="s">
        <v>11</v>
      </c>
      <c r="I46" s="34" t="s">
        <v>42</v>
      </c>
      <c r="J46" s="35" t="s">
        <v>27</v>
      </c>
      <c r="K46" s="35" t="s">
        <v>28</v>
      </c>
      <c r="L46" s="35" t="s">
        <v>29</v>
      </c>
      <c r="M46" s="35" t="s">
        <v>37</v>
      </c>
      <c r="N46" s="57">
        <f>P46+Q46+R46</f>
        <v>36000</v>
      </c>
      <c r="O46" s="57"/>
      <c r="P46" s="117">
        <v>12000</v>
      </c>
      <c r="Q46" s="10">
        <v>12000</v>
      </c>
      <c r="R46" s="84">
        <v>12000</v>
      </c>
      <c r="S46" s="84"/>
      <c r="T46" s="81"/>
      <c r="U46" s="12"/>
    </row>
    <row r="47" spans="1:21" s="9" customFormat="1" ht="25.5" customHeight="1" x14ac:dyDescent="0.25">
      <c r="A47" s="81">
        <v>1.8</v>
      </c>
      <c r="B47" s="87" t="s">
        <v>19</v>
      </c>
      <c r="C47" s="87"/>
      <c r="D47" s="87"/>
      <c r="E47" s="87"/>
      <c r="F47" s="57" t="s">
        <v>43</v>
      </c>
      <c r="G47" s="57"/>
      <c r="H47" s="33" t="s">
        <v>8</v>
      </c>
      <c r="I47" s="34" t="s">
        <v>42</v>
      </c>
      <c r="J47" s="35" t="s">
        <v>27</v>
      </c>
      <c r="K47" s="35" t="s">
        <v>28</v>
      </c>
      <c r="L47" s="35" t="s">
        <v>29</v>
      </c>
      <c r="M47" s="35" t="s">
        <v>38</v>
      </c>
      <c r="N47" s="57">
        <f>P47+Q47+R47</f>
        <v>388220.17</v>
      </c>
      <c r="O47" s="57"/>
      <c r="P47" s="126">
        <v>316061.17</v>
      </c>
      <c r="Q47" s="10">
        <v>67159</v>
      </c>
      <c r="R47" s="84">
        <v>5000</v>
      </c>
      <c r="S47" s="84"/>
      <c r="T47" s="81"/>
      <c r="U47" s="12"/>
    </row>
    <row r="48" spans="1:21" s="9" customFormat="1" ht="38.25" x14ac:dyDescent="0.25">
      <c r="A48" s="81"/>
      <c r="B48" s="87"/>
      <c r="C48" s="87"/>
      <c r="D48" s="87"/>
      <c r="E48" s="87"/>
      <c r="F48" s="57"/>
      <c r="G48" s="57"/>
      <c r="H48" s="33" t="s">
        <v>9</v>
      </c>
      <c r="I48" s="34" t="s">
        <v>42</v>
      </c>
      <c r="J48" s="35" t="s">
        <v>27</v>
      </c>
      <c r="K48" s="35" t="s">
        <v>28</v>
      </c>
      <c r="L48" s="35" t="s">
        <v>29</v>
      </c>
      <c r="M48" s="35"/>
      <c r="N48" s="81"/>
      <c r="O48" s="81"/>
      <c r="P48" s="123"/>
      <c r="Q48" s="19"/>
      <c r="R48" s="90"/>
      <c r="S48" s="90"/>
      <c r="T48" s="81"/>
      <c r="U48" s="12"/>
    </row>
    <row r="49" spans="1:21" s="9" customFormat="1" ht="25.5" x14ac:dyDescent="0.25">
      <c r="A49" s="81"/>
      <c r="B49" s="87"/>
      <c r="C49" s="87"/>
      <c r="D49" s="87"/>
      <c r="E49" s="87"/>
      <c r="F49" s="57"/>
      <c r="G49" s="57"/>
      <c r="H49" s="33" t="s">
        <v>10</v>
      </c>
      <c r="I49" s="35"/>
      <c r="J49" s="35"/>
      <c r="K49" s="35"/>
      <c r="L49" s="35"/>
      <c r="M49" s="35"/>
      <c r="N49" s="81"/>
      <c r="O49" s="81"/>
      <c r="P49" s="123"/>
      <c r="Q49" s="19"/>
      <c r="R49" s="90"/>
      <c r="S49" s="90"/>
      <c r="T49" s="81"/>
      <c r="U49" s="12"/>
    </row>
    <row r="50" spans="1:21" s="9" customFormat="1" ht="15.75" x14ac:dyDescent="0.25">
      <c r="A50" s="81"/>
      <c r="B50" s="87"/>
      <c r="C50" s="87"/>
      <c r="D50" s="87"/>
      <c r="E50" s="87"/>
      <c r="F50" s="57"/>
      <c r="G50" s="57"/>
      <c r="H50" s="33" t="s">
        <v>11</v>
      </c>
      <c r="I50" s="34" t="s">
        <v>42</v>
      </c>
      <c r="J50" s="35" t="s">
        <v>27</v>
      </c>
      <c r="K50" s="35" t="s">
        <v>28</v>
      </c>
      <c r="L50" s="35" t="s">
        <v>29</v>
      </c>
      <c r="M50" s="35" t="s">
        <v>38</v>
      </c>
      <c r="N50" s="57">
        <f>P50+Q50+R50</f>
        <v>388220.17</v>
      </c>
      <c r="O50" s="57"/>
      <c r="P50" s="126">
        <f>P47</f>
        <v>316061.17</v>
      </c>
      <c r="Q50" s="10">
        <f>Q47</f>
        <v>67159</v>
      </c>
      <c r="R50" s="84">
        <f>R47</f>
        <v>5000</v>
      </c>
      <c r="S50" s="84"/>
      <c r="T50" s="81"/>
      <c r="U50" s="12"/>
    </row>
    <row r="51" spans="1:21" s="5" customFormat="1" ht="25.5" customHeight="1" x14ac:dyDescent="0.25">
      <c r="A51" s="115" t="s">
        <v>44</v>
      </c>
      <c r="B51" s="87" t="s">
        <v>20</v>
      </c>
      <c r="C51" s="87"/>
      <c r="D51" s="87"/>
      <c r="E51" s="87"/>
      <c r="F51" s="57" t="s">
        <v>43</v>
      </c>
      <c r="G51" s="57"/>
      <c r="H51" s="33" t="s">
        <v>8</v>
      </c>
      <c r="I51" s="34" t="s">
        <v>42</v>
      </c>
      <c r="J51" s="35" t="s">
        <v>27</v>
      </c>
      <c r="K51" s="35" t="s">
        <v>28</v>
      </c>
      <c r="L51" s="35" t="s">
        <v>29</v>
      </c>
      <c r="M51" s="35" t="s">
        <v>39</v>
      </c>
      <c r="N51" s="101">
        <f>P51+Q51+R51</f>
        <v>418968</v>
      </c>
      <c r="O51" s="101"/>
      <c r="P51" s="117">
        <v>134215</v>
      </c>
      <c r="Q51" s="10">
        <v>139585</v>
      </c>
      <c r="R51" s="84">
        <v>145168</v>
      </c>
      <c r="S51" s="84"/>
      <c r="T51" s="57"/>
      <c r="U51" s="12"/>
    </row>
    <row r="52" spans="1:21" s="5" customFormat="1" ht="38.25" x14ac:dyDescent="0.25">
      <c r="A52" s="115"/>
      <c r="B52" s="87"/>
      <c r="C52" s="87"/>
      <c r="D52" s="87"/>
      <c r="E52" s="87"/>
      <c r="F52" s="57"/>
      <c r="G52" s="57"/>
      <c r="H52" s="33" t="s">
        <v>9</v>
      </c>
      <c r="I52" s="34" t="s">
        <v>42</v>
      </c>
      <c r="J52" s="35" t="s">
        <v>27</v>
      </c>
      <c r="K52" s="35" t="s">
        <v>28</v>
      </c>
      <c r="L52" s="35" t="s">
        <v>29</v>
      </c>
      <c r="M52" s="35"/>
      <c r="N52" s="81"/>
      <c r="O52" s="81"/>
      <c r="P52" s="118"/>
      <c r="Q52" s="15"/>
      <c r="R52" s="102"/>
      <c r="S52" s="102"/>
      <c r="T52" s="57"/>
      <c r="U52" s="12"/>
    </row>
    <row r="53" spans="1:21" s="5" customFormat="1" ht="25.5" x14ac:dyDescent="0.25">
      <c r="A53" s="115"/>
      <c r="B53" s="87"/>
      <c r="C53" s="87"/>
      <c r="D53" s="87"/>
      <c r="E53" s="87"/>
      <c r="F53" s="57"/>
      <c r="G53" s="57"/>
      <c r="H53" s="33" t="s">
        <v>10</v>
      </c>
      <c r="I53" s="35"/>
      <c r="J53" s="35"/>
      <c r="K53" s="35"/>
      <c r="L53" s="35"/>
      <c r="M53" s="35"/>
      <c r="N53" s="57"/>
      <c r="O53" s="57"/>
      <c r="P53" s="118"/>
      <c r="Q53" s="15"/>
      <c r="R53" s="102"/>
      <c r="S53" s="102"/>
      <c r="T53" s="57"/>
      <c r="U53" s="12"/>
    </row>
    <row r="54" spans="1:21" s="5" customFormat="1" ht="15.75" x14ac:dyDescent="0.25">
      <c r="A54" s="115"/>
      <c r="B54" s="87"/>
      <c r="C54" s="87"/>
      <c r="D54" s="87"/>
      <c r="E54" s="87"/>
      <c r="F54" s="57"/>
      <c r="G54" s="57"/>
      <c r="H54" s="33" t="s">
        <v>11</v>
      </c>
      <c r="I54" s="34" t="s">
        <v>42</v>
      </c>
      <c r="J54" s="35" t="s">
        <v>27</v>
      </c>
      <c r="K54" s="35" t="s">
        <v>28</v>
      </c>
      <c r="L54" s="35" t="s">
        <v>29</v>
      </c>
      <c r="M54" s="35" t="s">
        <v>39</v>
      </c>
      <c r="N54" s="101">
        <f>P54+Q54+R54</f>
        <v>418968</v>
      </c>
      <c r="O54" s="101"/>
      <c r="P54" s="117">
        <f>P51</f>
        <v>134215</v>
      </c>
      <c r="Q54" s="10">
        <f>Q51</f>
        <v>139585</v>
      </c>
      <c r="R54" s="84">
        <f>R51</f>
        <v>145168</v>
      </c>
      <c r="S54" s="84"/>
      <c r="T54" s="57"/>
      <c r="U54" s="12"/>
    </row>
    <row r="55" spans="1:21" ht="18.75" hidden="1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 t="s">
        <v>28</v>
      </c>
      <c r="L55" s="24" t="s">
        <v>29</v>
      </c>
      <c r="M55" s="24"/>
      <c r="N55" s="24"/>
      <c r="O55" s="24"/>
      <c r="P55" s="127"/>
      <c r="Q55" s="25"/>
      <c r="R55" s="24"/>
      <c r="S55" s="24"/>
      <c r="T55" s="24"/>
    </row>
    <row r="56" spans="1:21" ht="18.75" hidden="1" x14ac:dyDescent="0.25">
      <c r="A56" s="39"/>
      <c r="B56" s="26"/>
      <c r="C56" s="26"/>
      <c r="D56" s="26"/>
      <c r="E56" s="26"/>
      <c r="F56" s="26"/>
      <c r="G56" s="26"/>
      <c r="H56" s="26"/>
      <c r="I56" s="26"/>
      <c r="J56" s="26"/>
      <c r="K56" s="26" t="s">
        <v>28</v>
      </c>
      <c r="L56" s="26" t="s">
        <v>29</v>
      </c>
      <c r="M56" s="26"/>
      <c r="N56" s="26"/>
      <c r="O56" s="26"/>
      <c r="P56" s="128"/>
      <c r="Q56" s="27"/>
      <c r="R56" s="26"/>
      <c r="S56" s="26"/>
      <c r="T56" s="26"/>
    </row>
    <row r="57" spans="1:21" ht="18.75" x14ac:dyDescent="0.25">
      <c r="A57" s="40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129"/>
      <c r="Q57" s="29"/>
      <c r="R57" s="28"/>
      <c r="S57" s="28"/>
      <c r="T57" s="28"/>
    </row>
    <row r="58" spans="1:21" ht="18.75" x14ac:dyDescent="0.25">
      <c r="A58" s="40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129"/>
      <c r="Q58" s="29"/>
      <c r="R58" s="28"/>
      <c r="S58" s="28"/>
      <c r="T58" s="28"/>
    </row>
  </sheetData>
  <mergeCells count="158"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2021-02-24T21:17:48Z</dcterms:modified>
</cp:coreProperties>
</file>