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25" i="12" l="1"/>
  <c r="D24" i="12" s="1"/>
  <c r="D23" i="12" s="1"/>
  <c r="F18" i="12" l="1"/>
  <c r="E21" i="12"/>
  <c r="E20" i="12" s="1"/>
  <c r="E19" i="12" s="1"/>
  <c r="F27" i="12" l="1"/>
  <c r="E25" i="12"/>
  <c r="E24" i="12" s="1"/>
  <c r="E23" i="12" s="1"/>
  <c r="C25" i="12" l="1"/>
  <c r="C24" i="12" s="1"/>
  <c r="C23" i="12" s="1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<sst xmlns="http://schemas.openxmlformats.org/spreadsheetml/2006/main" count="247" uniqueCount="234">
  <si>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</si>
  <si>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</si>
  <si>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</si>
  <si>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</si>
  <si>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</si>
  <si>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</si>
  <si>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</si>
  <si>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</si>
  <si>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</si>
  <si>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</si>
  <si>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</si>
  <si>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</si>
  <si>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</si>
  <si>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</si>
  <si>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</si>
  <si>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</si>
  <si>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</si>
  <si>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</si>
  <si>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</si>
  <si>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</si>
  <si>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</si>
  <si>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</si>
  <si>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</si>
  <si>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</si>
  <si>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</si>
  <si>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</si>
  <si>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</si>
  <si>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</si>
  <si>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</si>
  <si>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</si>
  <si>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</si>
  <si>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</si>
  <si>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</si>
  <si>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</si>
  <si>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</si>
  <si>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</si>
  <si>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</si>
  <si>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</si>
  <si>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</si>
  <si>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</si>
  <si>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</si>
  <si>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</si>
  <si>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</si>
  <si>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</si>
  <si>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</si>
  <si>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</si>
  <si>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</si>
  <si>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</si>
  <si>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</si>
  <si>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</si>
  <si>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</si>
  <si>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</si>
  <si>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</si>
  <si>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</si>
  <si>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</si>
  <si>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</si>
  <si>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</si>
  <si>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</si>
  <si>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</si>
  <si>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</si>
  <si>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</si>
  <si>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</si>
  <si>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</si>
  <si>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</si>
  <si>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</si>
  <si>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</si>
  <si>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</si>
  <si>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</si>
  <si>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</si>
  <si>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</si>
  <si>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</si>
  <si>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</si>
  <si>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</si>
  <si>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</si>
  <si>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</si>
  <si>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</si>
  <si>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</si>
  <si>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</si>
  <si>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</si>
  <si>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</si>
  <si>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</si>
  <si>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</si>
  <si>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</si>
  <si>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</si>
  <si>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</si>
  <si>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</si>
  <si>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</si>
  <si>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</si>
  <si>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</si>
  <si>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</si>
  <si>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</si>
  <si>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</si>
  <si>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</si>
  <si>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</si>
  <si>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</si>
  <si>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</si>
  <si>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</si>
  <si>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</si>
  <si>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</si>
  <si>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</si>
  <si>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</si>
  <si>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</si>
  <si>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</si>
  <si>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</si>
  <si>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</si>
  <si>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</si>
  <si>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</si>
  <si>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</si>
  <si>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</si>
  <si>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</si>
  <si>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</si>
  <si>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</si>
  <si>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</si>
  <si>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</si>
  <si>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</si>
  <si>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</si>
  <si>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</si>
  <si>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</si>
  <si>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</si>
  <si>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</si>
  <si>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</si>
  <si>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</si>
  <si>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</si>
  <si>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</si>
  <si>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</si>
  <si>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</si>
  <si>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</si>
  <si>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</si>
  <si>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</si>
  <si>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</si>
  <si>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</si>
  <si>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</si>
  <si>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</si>
  <si>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</si>
  <si>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</si>
  <si>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</si>
  <si>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</si>
  <si>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</si>
  <si>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</si>
  <si>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</si>
  <si>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</si>
  <si>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</si>
  <si>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</si>
  <si>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</si>
  <si>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</si>
  <si>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</si>
  <si>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</si>
  <si>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</si>
  <si>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</si>
  <si>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</si>
  <si>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</si>
  <si>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</si>
  <si>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</si>
  <si>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</si>
  <si>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</si>
  <si>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</si>
  <si>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</si>
  <si>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</si>
  <si>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</si>
  <si>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</si>
  <si>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</si>
  <si>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</si>
  <si>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</si>
  <si>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</si>
  <si>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</si>
  <si>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</si>
  <si>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</si>
  <si>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</si>
  <si>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</si>
  <si>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</si>
  <si>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</si>
  <si>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</si>
  <si>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</si>
  <si>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</si>
  <si>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</si>
  <si>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</si>
  <si>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</si>
  <si>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</si>
  <si>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</si>
  <si>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</si>
  <si>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</si>
  <si>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</si>
  <si>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</si>
  <si>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</si>
  <si>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</si>
  <si>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</si>
  <si>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</si>
  <si>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</si>
  <si>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</si>
  <si>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</si>
  <si>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</si>
  <si>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</si>
  <si>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</si>
  <si>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</si>
  <si>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</si>
  <si>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</si>
  <si>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</si>
  <si>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</si>
  <si>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</si>
  <si>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</si>
  <si>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</si>
  <si>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</si>
  <si>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</si>
  <si>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</si>
  <si>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</si>
  <si>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</si>
  <si>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</si>
  <si>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</si>
  <si>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</si>
  <si>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</si>
  <si>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</si>
  <si>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</si>
  <si>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</si>
  <si>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</si>
  <si>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</si>
  <si>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</si>
  <si>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</si>
  <si>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</si>
  <si>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</si>
  <si>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</si>
  <si>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</si>
  <si>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к Постановлению</t>
  </si>
  <si>
    <t xml:space="preserve">  Увеличение прочих остатков денежных средств бюджетов сельских поселений</t>
  </si>
  <si>
    <t xml:space="preserve">  Уменьшение прочих остатков денежных средств бюджетов сельских поселений</t>
  </si>
  <si>
    <t>018 0105000000 0000 500</t>
  </si>
  <si>
    <t xml:space="preserve">  Увеличение остатков средств бюджетов</t>
  </si>
  <si>
    <t>Итого источников 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</si>
  <si>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</si>
  <si>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</t>
  </si>
  <si>
    <t>№31 от 25.04.2024г.</t>
  </si>
  <si>
    <t>Источники  финансирования дефицита бюджета поселения за 1 квартал 2024 года</t>
  </si>
  <si>
    <t>Кассовое исполнение за 1 квартал 2024 года</t>
  </si>
  <si>
    <t>Утверждено на 2024 год</t>
  </si>
  <si>
    <t>Уточненные назначения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</si>
</sst>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 t="s">
        <v>191</v>
      </c>
      <c r="D1" s="70"/>
      <c r="E1" s="70"/>
    </row>
    <row r="2" spans="1:6" ht="18.75" customHeight="1" x14ac:dyDescent="0.3">
      <c r="A2" s="46"/>
      <c r="B2" s="46"/>
      <c r="C2" s="70" t="s">
        <v>192</v>
      </c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 t="s">
        <v>193</v>
      </c>
      <c r="D4" s="69"/>
      <c r="E4" s="69"/>
    </row>
    <row r="5" spans="1:6" ht="14.1" customHeight="1" x14ac:dyDescent="0.3">
      <c r="D5" s="12"/>
    </row>
    <row r="6" spans="1:6" ht="17.25" customHeight="1" x14ac:dyDescent="0.3">
      <c r="A6" s="73" t="s">
        <v>206</v>
      </c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74" t="s">
        <v>95</v>
      </c>
      <c r="B8" s="72" t="s">
        <v>96</v>
      </c>
      <c r="C8" s="71" t="s">
        <v>97</v>
      </c>
      <c r="D8" s="72" t="s">
        <v>98</v>
      </c>
      <c r="E8" s="72" t="s">
        <v>99</v>
      </c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8" zoomScaleNormal="100" zoomScaleSheetLayoutView="70" workbookViewId="0">
      <selection activeCell="E22" sqref="E22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203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221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220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229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230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79" t="s">
        <v>194</v>
      </c>
      <c r="B8" s="79" t="s">
        <v>195</v>
      </c>
      <c r="C8" s="82" t="s">
        <v>232</v>
      </c>
      <c r="D8" s="82" t="s">
        <v>233</v>
      </c>
      <c r="E8" s="83" t="s">
        <v>231</v>
      </c>
      <c r="F8" s="86" t="s">
        <v>205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204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211</v>
      </c>
      <c r="B18" s="44" t="s">
        <v>7</v>
      </c>
      <c r="C18" s="51">
        <v>-401274.02</v>
      </c>
      <c r="D18" s="51">
        <v>-401274.02</v>
      </c>
      <c r="E18" s="50">
        <v>-72058.94</v>
      </c>
      <c r="F18" s="57">
        <f>E18/D18*100</f>
        <v>17.957539339327276</v>
      </c>
    </row>
    <row r="19" spans="1:10" ht="31.5" x14ac:dyDescent="0.2">
      <c r="A19" s="65" t="s">
        <v>224</v>
      </c>
      <c r="B19" s="66" t="s">
        <v>225</v>
      </c>
      <c r="C19" s="67" t="s">
        <v>207</v>
      </c>
      <c r="D19" s="67" t="s">
        <v>207</v>
      </c>
      <c r="E19" s="67">
        <f>E20</f>
        <v>-329215.08</v>
      </c>
      <c r="F19" s="68"/>
    </row>
    <row r="20" spans="1:10" ht="31.5" x14ac:dyDescent="0.2">
      <c r="A20" s="65" t="s">
        <v>212</v>
      </c>
      <c r="B20" s="66" t="s">
        <v>227</v>
      </c>
      <c r="C20" s="67" t="s">
        <v>207</v>
      </c>
      <c r="D20" s="67" t="s">
        <v>207</v>
      </c>
      <c r="E20" s="67">
        <f>E21</f>
        <v>-329215.08</v>
      </c>
      <c r="F20" s="68"/>
    </row>
    <row r="21" spans="1:10" ht="31.5" x14ac:dyDescent="0.2">
      <c r="A21" s="65" t="s">
        <v>213</v>
      </c>
      <c r="B21" s="66" t="s">
        <v>228</v>
      </c>
      <c r="C21" s="67" t="s">
        <v>207</v>
      </c>
      <c r="D21" s="67" t="s">
        <v>207</v>
      </c>
      <c r="E21" s="67">
        <f>E22</f>
        <v>-329215.08</v>
      </c>
      <c r="F21" s="68"/>
    </row>
    <row r="22" spans="1:10" ht="46.5" customHeight="1" x14ac:dyDescent="0.2">
      <c r="A22" s="65" t="s">
        <v>214</v>
      </c>
      <c r="B22" s="66" t="s">
        <v>222</v>
      </c>
      <c r="C22" s="67" t="s">
        <v>207</v>
      </c>
      <c r="D22" s="67" t="s">
        <v>207</v>
      </c>
      <c r="E22" s="67">
        <v>-329215.08</v>
      </c>
      <c r="F22" s="68"/>
    </row>
    <row r="23" spans="1:10" ht="31.5" x14ac:dyDescent="0.2">
      <c r="A23" s="65" t="s">
        <v>215</v>
      </c>
      <c r="B23" s="66" t="s">
        <v>208</v>
      </c>
      <c r="C23" s="67">
        <f t="shared" ref="C23:E25" si="0">C24</f>
        <v>401274.02</v>
      </c>
      <c r="D23" s="67">
        <f>D24</f>
        <v>401274.02</v>
      </c>
      <c r="E23" s="67">
        <f t="shared" si="0"/>
        <v>401274.02</v>
      </c>
      <c r="F23" s="68" t="s">
        <v>219</v>
      </c>
    </row>
    <row r="24" spans="1:10" ht="31.5" x14ac:dyDescent="0.2">
      <c r="A24" s="65" t="s">
        <v>218</v>
      </c>
      <c r="B24" s="66" t="s">
        <v>209</v>
      </c>
      <c r="C24" s="67">
        <f t="shared" si="0"/>
        <v>401274.02</v>
      </c>
      <c r="D24" s="67">
        <f>D25</f>
        <v>401274.02</v>
      </c>
      <c r="E24" s="67">
        <f t="shared" si="0"/>
        <v>401274.02</v>
      </c>
      <c r="F24" s="68" t="s">
        <v>219</v>
      </c>
    </row>
    <row r="25" spans="1:10" ht="31.5" x14ac:dyDescent="0.2">
      <c r="A25" s="65" t="s">
        <v>216</v>
      </c>
      <c r="B25" s="66" t="s">
        <v>210</v>
      </c>
      <c r="C25" s="67">
        <f t="shared" si="0"/>
        <v>401274.02</v>
      </c>
      <c r="D25" s="67">
        <f>D26</f>
        <v>401274.02</v>
      </c>
      <c r="E25" s="67">
        <f t="shared" si="0"/>
        <v>401274.02</v>
      </c>
      <c r="F25" s="68" t="s">
        <v>219</v>
      </c>
    </row>
    <row r="26" spans="1:10" ht="51.75" customHeight="1" x14ac:dyDescent="0.2">
      <c r="A26" s="65" t="s">
        <v>217</v>
      </c>
      <c r="B26" s="66" t="s">
        <v>223</v>
      </c>
      <c r="C26" s="67">
        <v>401274.02</v>
      </c>
      <c r="D26" s="67">
        <v>401274.02</v>
      </c>
      <c r="E26" s="67">
        <v>401274.02</v>
      </c>
      <c r="F26" s="68" t="s">
        <v>219</v>
      </c>
    </row>
    <row r="27" spans="1:10" ht="28.5" customHeight="1" x14ac:dyDescent="0.2">
      <c r="A27" s="77" t="s">
        <v>226</v>
      </c>
      <c r="B27" s="78"/>
      <c r="C27" s="52">
        <v>401274.02</v>
      </c>
      <c r="D27" s="64">
        <v>401274.02</v>
      </c>
      <c r="E27" s="50">
        <v>72058.94</v>
      </c>
      <c r="F27" s="63">
        <f>E27/D27*100</f>
        <v>17.957539339327276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2021-04-19T07:58:01Z</cp:lastPrinted>
  <dcterms:created xsi:type="dcterms:W3CDTF">1999-06-18T11:49:53Z</dcterms:created>
  <dcterms:modified xsi:type="dcterms:W3CDTF">2024-04-25T11:36:03Z</dcterms:modified>
</cp:coreProperties>
</file>